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30200" windowHeight="16080" tabRatio="989"/>
  </bookViews>
  <sheets>
    <sheet name="Supp table 1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9" i="1" l="1"/>
  <c r="U131" i="1"/>
  <c r="T131" i="1"/>
  <c r="S131" i="1"/>
  <c r="R131" i="1"/>
  <c r="Q131" i="1"/>
  <c r="P131" i="1"/>
  <c r="O131" i="1"/>
  <c r="C58" i="1"/>
  <c r="U130" i="1"/>
  <c r="T130" i="1"/>
  <c r="S130" i="1"/>
  <c r="R130" i="1"/>
  <c r="Q130" i="1"/>
  <c r="P130" i="1"/>
  <c r="O130" i="1"/>
  <c r="C57" i="1"/>
  <c r="U129" i="1"/>
  <c r="T129" i="1"/>
  <c r="S129" i="1"/>
  <c r="R129" i="1"/>
  <c r="Q129" i="1"/>
  <c r="P129" i="1"/>
  <c r="O129" i="1"/>
  <c r="C56" i="1"/>
  <c r="U128" i="1"/>
  <c r="T128" i="1"/>
  <c r="S128" i="1"/>
  <c r="R128" i="1"/>
  <c r="Q128" i="1"/>
  <c r="P128" i="1"/>
  <c r="O128" i="1"/>
  <c r="C55" i="1"/>
  <c r="U127" i="1"/>
  <c r="T127" i="1"/>
  <c r="S127" i="1"/>
  <c r="R127" i="1"/>
  <c r="Q127" i="1"/>
  <c r="P127" i="1"/>
  <c r="O127" i="1"/>
  <c r="U125" i="1"/>
  <c r="T125" i="1"/>
  <c r="S125" i="1"/>
  <c r="R125" i="1"/>
  <c r="Q125" i="1"/>
  <c r="P125" i="1"/>
  <c r="O125" i="1"/>
  <c r="C125" i="1"/>
  <c r="U124" i="1"/>
  <c r="T124" i="1"/>
  <c r="S124" i="1"/>
  <c r="R124" i="1"/>
  <c r="Q124" i="1"/>
  <c r="P124" i="1"/>
  <c r="O124" i="1"/>
  <c r="C124" i="1"/>
  <c r="U123" i="1"/>
  <c r="T123" i="1"/>
  <c r="S123" i="1"/>
  <c r="R123" i="1"/>
  <c r="Q123" i="1"/>
  <c r="P123" i="1"/>
  <c r="O123" i="1"/>
  <c r="C123" i="1"/>
  <c r="U122" i="1"/>
  <c r="T122" i="1"/>
  <c r="S122" i="1"/>
  <c r="R122" i="1"/>
  <c r="Q122" i="1"/>
  <c r="P122" i="1"/>
  <c r="O122" i="1"/>
  <c r="C122" i="1"/>
  <c r="U121" i="1"/>
  <c r="T121" i="1"/>
  <c r="S121" i="1"/>
  <c r="R121" i="1"/>
  <c r="Q121" i="1"/>
  <c r="P121" i="1"/>
  <c r="O121" i="1"/>
  <c r="C121" i="1"/>
  <c r="C111" i="1"/>
  <c r="U117" i="1"/>
  <c r="S117" i="1"/>
  <c r="R117" i="1"/>
  <c r="P117" i="1"/>
  <c r="O117" i="1"/>
  <c r="C110" i="1"/>
  <c r="T116" i="1"/>
  <c r="Q116" i="1"/>
  <c r="C108" i="1"/>
  <c r="U114" i="1"/>
  <c r="S114" i="1"/>
  <c r="R114" i="1"/>
  <c r="P114" i="1"/>
  <c r="O114" i="1"/>
  <c r="C112" i="1"/>
  <c r="U118" i="1"/>
  <c r="U111" i="1"/>
  <c r="S111" i="1"/>
  <c r="R111" i="1"/>
  <c r="P111" i="1"/>
  <c r="O111" i="1"/>
  <c r="T117" i="1"/>
  <c r="U110" i="1"/>
  <c r="R110" i="1"/>
  <c r="O110" i="1"/>
  <c r="S116" i="1"/>
  <c r="C109" i="1"/>
  <c r="U115" i="1"/>
  <c r="U108" i="1"/>
  <c r="S108" i="1"/>
  <c r="R108" i="1"/>
  <c r="P108" i="1"/>
  <c r="O108" i="1"/>
  <c r="T114" i="1"/>
  <c r="C33" i="1"/>
  <c r="U105" i="1"/>
  <c r="T105" i="1"/>
  <c r="S105" i="1"/>
  <c r="R105" i="1"/>
  <c r="Q105" i="1"/>
  <c r="P105" i="1"/>
  <c r="O105" i="1"/>
  <c r="C32" i="1"/>
  <c r="U104" i="1"/>
  <c r="T104" i="1"/>
  <c r="S104" i="1"/>
  <c r="R104" i="1"/>
  <c r="Q104" i="1"/>
  <c r="P104" i="1"/>
  <c r="O104" i="1"/>
  <c r="U103" i="1"/>
  <c r="T103" i="1"/>
  <c r="S103" i="1"/>
  <c r="R103" i="1"/>
  <c r="Q103" i="1"/>
  <c r="P103" i="1"/>
  <c r="O103" i="1"/>
  <c r="C30" i="1"/>
  <c r="U102" i="1"/>
  <c r="T102" i="1"/>
  <c r="S102" i="1"/>
  <c r="R102" i="1"/>
  <c r="Q102" i="1"/>
  <c r="P102" i="1"/>
  <c r="O102" i="1"/>
  <c r="C29" i="1"/>
  <c r="U101" i="1"/>
  <c r="T101" i="1"/>
  <c r="S101" i="1"/>
  <c r="R101" i="1"/>
  <c r="Q101" i="1"/>
  <c r="P101" i="1"/>
  <c r="O101" i="1"/>
  <c r="U99" i="1"/>
  <c r="T99" i="1"/>
  <c r="S99" i="1"/>
  <c r="R99" i="1"/>
  <c r="Q99" i="1"/>
  <c r="P99" i="1"/>
  <c r="O99" i="1"/>
  <c r="C99" i="1"/>
  <c r="U98" i="1"/>
  <c r="T98" i="1"/>
  <c r="S98" i="1"/>
  <c r="R98" i="1"/>
  <c r="Q98" i="1"/>
  <c r="P98" i="1"/>
  <c r="O98" i="1"/>
  <c r="C98" i="1"/>
  <c r="U97" i="1"/>
  <c r="T97" i="1"/>
  <c r="S97" i="1"/>
  <c r="R97" i="1"/>
  <c r="Q97" i="1"/>
  <c r="P97" i="1"/>
  <c r="O97" i="1"/>
  <c r="U96" i="1"/>
  <c r="T96" i="1"/>
  <c r="S96" i="1"/>
  <c r="R96" i="1"/>
  <c r="Q96" i="1"/>
  <c r="P96" i="1"/>
  <c r="O96" i="1"/>
  <c r="C96" i="1"/>
  <c r="U95" i="1"/>
  <c r="T95" i="1"/>
  <c r="S95" i="1"/>
  <c r="R95" i="1"/>
  <c r="Q95" i="1"/>
  <c r="P95" i="1"/>
  <c r="O95" i="1"/>
  <c r="C95" i="1"/>
  <c r="C20" i="1"/>
  <c r="U92" i="1"/>
  <c r="T92" i="1"/>
  <c r="S92" i="1"/>
  <c r="R92" i="1"/>
  <c r="Q92" i="1"/>
  <c r="P92" i="1"/>
  <c r="O92" i="1"/>
  <c r="C19" i="1"/>
  <c r="U91" i="1"/>
  <c r="T91" i="1"/>
  <c r="S91" i="1"/>
  <c r="R91" i="1"/>
  <c r="Q91" i="1"/>
  <c r="P91" i="1"/>
  <c r="O91" i="1"/>
  <c r="C18" i="1"/>
  <c r="U90" i="1"/>
  <c r="T90" i="1"/>
  <c r="S90" i="1"/>
  <c r="R90" i="1"/>
  <c r="Q90" i="1"/>
  <c r="P90" i="1"/>
  <c r="O90" i="1"/>
  <c r="C17" i="1"/>
  <c r="U89" i="1"/>
  <c r="T89" i="1"/>
  <c r="S89" i="1"/>
  <c r="R89" i="1"/>
  <c r="Q89" i="1"/>
  <c r="P89" i="1"/>
  <c r="O89" i="1"/>
  <c r="C16" i="1"/>
  <c r="U88" i="1"/>
  <c r="T88" i="1"/>
  <c r="S88" i="1"/>
  <c r="R88" i="1"/>
  <c r="Q88" i="1"/>
  <c r="P88" i="1"/>
  <c r="O88" i="1"/>
  <c r="U86" i="1"/>
  <c r="T86" i="1"/>
  <c r="S86" i="1"/>
  <c r="R86" i="1"/>
  <c r="Q86" i="1"/>
  <c r="P86" i="1"/>
  <c r="O86" i="1"/>
  <c r="C86" i="1"/>
  <c r="U85" i="1"/>
  <c r="T85" i="1"/>
  <c r="S85" i="1"/>
  <c r="R85" i="1"/>
  <c r="Q85" i="1"/>
  <c r="P85" i="1"/>
  <c r="O85" i="1"/>
  <c r="C85" i="1"/>
  <c r="U84" i="1"/>
  <c r="T84" i="1"/>
  <c r="S84" i="1"/>
  <c r="R84" i="1"/>
  <c r="Q84" i="1"/>
  <c r="P84" i="1"/>
  <c r="O84" i="1"/>
  <c r="C84" i="1"/>
  <c r="U83" i="1"/>
  <c r="T83" i="1"/>
  <c r="S83" i="1"/>
  <c r="R83" i="1"/>
  <c r="Q83" i="1"/>
  <c r="P83" i="1"/>
  <c r="O83" i="1"/>
  <c r="C83" i="1"/>
  <c r="U82" i="1"/>
  <c r="T82" i="1"/>
  <c r="S82" i="1"/>
  <c r="R82" i="1"/>
  <c r="Q82" i="1"/>
  <c r="P82" i="1"/>
  <c r="O82" i="1"/>
  <c r="C82" i="1"/>
  <c r="C7" i="1"/>
  <c r="U79" i="1"/>
  <c r="T79" i="1"/>
  <c r="S79" i="1"/>
  <c r="R79" i="1"/>
  <c r="Q79" i="1"/>
  <c r="P79" i="1"/>
  <c r="O79" i="1"/>
  <c r="C6" i="1"/>
  <c r="U78" i="1"/>
  <c r="T78" i="1"/>
  <c r="S78" i="1"/>
  <c r="R78" i="1"/>
  <c r="Q78" i="1"/>
  <c r="P78" i="1"/>
  <c r="O78" i="1"/>
  <c r="C5" i="1"/>
  <c r="U77" i="1"/>
  <c r="T77" i="1"/>
  <c r="S77" i="1"/>
  <c r="R77" i="1"/>
  <c r="Q77" i="1"/>
  <c r="P77" i="1"/>
  <c r="O77" i="1"/>
  <c r="C4" i="1"/>
  <c r="U76" i="1"/>
  <c r="T76" i="1"/>
  <c r="S76" i="1"/>
  <c r="R76" i="1"/>
  <c r="Q76" i="1"/>
  <c r="P76" i="1"/>
  <c r="O76" i="1"/>
  <c r="C3" i="1"/>
  <c r="U75" i="1"/>
  <c r="T75" i="1"/>
  <c r="S75" i="1"/>
  <c r="R75" i="1"/>
  <c r="Q75" i="1"/>
  <c r="P75" i="1"/>
  <c r="O75" i="1"/>
  <c r="U73" i="1"/>
  <c r="T73" i="1"/>
  <c r="S73" i="1"/>
  <c r="R73" i="1"/>
  <c r="Q73" i="1"/>
  <c r="P73" i="1"/>
  <c r="O73" i="1"/>
  <c r="C73" i="1"/>
  <c r="U72" i="1"/>
  <c r="T72" i="1"/>
  <c r="S72" i="1"/>
  <c r="R72" i="1"/>
  <c r="Q72" i="1"/>
  <c r="P72" i="1"/>
  <c r="O72" i="1"/>
  <c r="C72" i="1"/>
  <c r="U71" i="1"/>
  <c r="T71" i="1"/>
  <c r="S71" i="1"/>
  <c r="R71" i="1"/>
  <c r="Q71" i="1"/>
  <c r="P71" i="1"/>
  <c r="O71" i="1"/>
  <c r="C71" i="1"/>
  <c r="U70" i="1"/>
  <c r="T70" i="1"/>
  <c r="S70" i="1"/>
  <c r="R70" i="1"/>
  <c r="Q70" i="1"/>
  <c r="P70" i="1"/>
  <c r="O70" i="1"/>
  <c r="C70" i="1"/>
  <c r="U69" i="1"/>
  <c r="T69" i="1"/>
  <c r="S69" i="1"/>
  <c r="R69" i="1"/>
  <c r="Q69" i="1"/>
  <c r="P69" i="1"/>
  <c r="O69" i="1"/>
  <c r="C69" i="1"/>
  <c r="U197" i="1"/>
  <c r="T197" i="1"/>
  <c r="S197" i="1"/>
  <c r="R197" i="1"/>
  <c r="Q197" i="1"/>
  <c r="P197" i="1"/>
  <c r="O197" i="1"/>
  <c r="U196" i="1"/>
  <c r="T196" i="1"/>
  <c r="S196" i="1"/>
  <c r="R196" i="1"/>
  <c r="Q196" i="1"/>
  <c r="P196" i="1"/>
  <c r="O196" i="1"/>
  <c r="U195" i="1"/>
  <c r="T195" i="1"/>
  <c r="S195" i="1"/>
  <c r="R195" i="1"/>
  <c r="Q195" i="1"/>
  <c r="P195" i="1"/>
  <c r="O195" i="1"/>
  <c r="U194" i="1"/>
  <c r="T194" i="1"/>
  <c r="S194" i="1"/>
  <c r="R194" i="1"/>
  <c r="Q194" i="1"/>
  <c r="P194" i="1"/>
  <c r="O194" i="1"/>
  <c r="U193" i="1"/>
  <c r="T193" i="1"/>
  <c r="S193" i="1"/>
  <c r="R193" i="1"/>
  <c r="Q193" i="1"/>
  <c r="P193" i="1"/>
  <c r="O193" i="1"/>
  <c r="U191" i="1"/>
  <c r="T191" i="1"/>
  <c r="S191" i="1"/>
  <c r="R191" i="1"/>
  <c r="Q191" i="1"/>
  <c r="P191" i="1"/>
  <c r="O191" i="1"/>
  <c r="C191" i="1"/>
  <c r="U190" i="1"/>
  <c r="T190" i="1"/>
  <c r="S190" i="1"/>
  <c r="R190" i="1"/>
  <c r="Q190" i="1"/>
  <c r="P190" i="1"/>
  <c r="O190" i="1"/>
  <c r="C190" i="1"/>
  <c r="U189" i="1"/>
  <c r="T189" i="1"/>
  <c r="S189" i="1"/>
  <c r="R189" i="1"/>
  <c r="Q189" i="1"/>
  <c r="P189" i="1"/>
  <c r="O189" i="1"/>
  <c r="C189" i="1"/>
  <c r="U188" i="1"/>
  <c r="T188" i="1"/>
  <c r="S188" i="1"/>
  <c r="R188" i="1"/>
  <c r="Q188" i="1"/>
  <c r="P188" i="1"/>
  <c r="O188" i="1"/>
  <c r="C188" i="1"/>
  <c r="U187" i="1"/>
  <c r="T187" i="1"/>
  <c r="S187" i="1"/>
  <c r="R187" i="1"/>
  <c r="Q187" i="1"/>
  <c r="P187" i="1"/>
  <c r="O187" i="1"/>
  <c r="C187" i="1"/>
  <c r="C178" i="1"/>
  <c r="T184" i="1"/>
  <c r="Q184" i="1"/>
  <c r="C177" i="1"/>
  <c r="U183" i="1"/>
  <c r="S183" i="1"/>
  <c r="R183" i="1"/>
  <c r="P183" i="1"/>
  <c r="O183" i="1"/>
  <c r="C175" i="1"/>
  <c r="T181" i="1"/>
  <c r="Q181" i="1"/>
  <c r="C174" i="1"/>
  <c r="U180" i="1"/>
  <c r="S180" i="1"/>
  <c r="R180" i="1"/>
  <c r="P180" i="1"/>
  <c r="O180" i="1"/>
  <c r="S178" i="1"/>
  <c r="P178" i="1"/>
  <c r="U184" i="1"/>
  <c r="U177" i="1"/>
  <c r="S177" i="1"/>
  <c r="R177" i="1"/>
  <c r="P177" i="1"/>
  <c r="O177" i="1"/>
  <c r="T183" i="1"/>
  <c r="C176" i="1"/>
  <c r="T182" i="1"/>
  <c r="S175" i="1"/>
  <c r="P175" i="1"/>
  <c r="U181" i="1"/>
  <c r="U174" i="1"/>
  <c r="S174" i="1"/>
  <c r="R174" i="1"/>
  <c r="P174" i="1"/>
  <c r="O174" i="1"/>
  <c r="T180" i="1"/>
  <c r="U171" i="1"/>
  <c r="T171" i="1"/>
  <c r="S171" i="1"/>
  <c r="R171" i="1"/>
  <c r="Q171" i="1"/>
  <c r="P171" i="1"/>
  <c r="O171" i="1"/>
  <c r="U170" i="1"/>
  <c r="T170" i="1"/>
  <c r="S170" i="1"/>
  <c r="R170" i="1"/>
  <c r="Q170" i="1"/>
  <c r="P170" i="1"/>
  <c r="O170" i="1"/>
  <c r="U169" i="1"/>
  <c r="T169" i="1"/>
  <c r="S169" i="1"/>
  <c r="R169" i="1"/>
  <c r="Q169" i="1"/>
  <c r="P169" i="1"/>
  <c r="O169" i="1"/>
  <c r="U168" i="1"/>
  <c r="T168" i="1"/>
  <c r="S168" i="1"/>
  <c r="R168" i="1"/>
  <c r="Q168" i="1"/>
  <c r="P168" i="1"/>
  <c r="O168" i="1"/>
  <c r="U167" i="1"/>
  <c r="T167" i="1"/>
  <c r="S167" i="1"/>
  <c r="R167" i="1"/>
  <c r="Q167" i="1"/>
  <c r="P167" i="1"/>
  <c r="O167" i="1"/>
  <c r="U165" i="1"/>
  <c r="T165" i="1"/>
  <c r="S165" i="1"/>
  <c r="R165" i="1"/>
  <c r="Q165" i="1"/>
  <c r="P165" i="1"/>
  <c r="O165" i="1"/>
  <c r="C165" i="1"/>
  <c r="U164" i="1"/>
  <c r="T164" i="1"/>
  <c r="S164" i="1"/>
  <c r="R164" i="1"/>
  <c r="Q164" i="1"/>
  <c r="P164" i="1"/>
  <c r="O164" i="1"/>
  <c r="C164" i="1"/>
  <c r="U163" i="1"/>
  <c r="T163" i="1"/>
  <c r="S163" i="1"/>
  <c r="R163" i="1"/>
  <c r="Q163" i="1"/>
  <c r="P163" i="1"/>
  <c r="O163" i="1"/>
  <c r="U162" i="1"/>
  <c r="T162" i="1"/>
  <c r="S162" i="1"/>
  <c r="R162" i="1"/>
  <c r="Q162" i="1"/>
  <c r="P162" i="1"/>
  <c r="O162" i="1"/>
  <c r="C162" i="1"/>
  <c r="U161" i="1"/>
  <c r="T161" i="1"/>
  <c r="S161" i="1"/>
  <c r="R161" i="1"/>
  <c r="Q161" i="1"/>
  <c r="P161" i="1"/>
  <c r="O161" i="1"/>
  <c r="C161" i="1"/>
  <c r="U158" i="1"/>
  <c r="T158" i="1"/>
  <c r="S158" i="1"/>
  <c r="R158" i="1"/>
  <c r="Q158" i="1"/>
  <c r="P158" i="1"/>
  <c r="O158" i="1"/>
  <c r="U157" i="1"/>
  <c r="T157" i="1"/>
  <c r="S157" i="1"/>
  <c r="R157" i="1"/>
  <c r="Q157" i="1"/>
  <c r="P157" i="1"/>
  <c r="O157" i="1"/>
  <c r="U156" i="1"/>
  <c r="T156" i="1"/>
  <c r="S156" i="1"/>
  <c r="R156" i="1"/>
  <c r="Q156" i="1"/>
  <c r="P156" i="1"/>
  <c r="O156" i="1"/>
  <c r="U155" i="1"/>
  <c r="T155" i="1"/>
  <c r="S155" i="1"/>
  <c r="R155" i="1"/>
  <c r="Q155" i="1"/>
  <c r="P155" i="1"/>
  <c r="O155" i="1"/>
  <c r="U154" i="1"/>
  <c r="T154" i="1"/>
  <c r="S154" i="1"/>
  <c r="R154" i="1"/>
  <c r="Q154" i="1"/>
  <c r="P154" i="1"/>
  <c r="O154" i="1"/>
  <c r="U152" i="1"/>
  <c r="T152" i="1"/>
  <c r="S152" i="1"/>
  <c r="R152" i="1"/>
  <c r="Q152" i="1"/>
  <c r="P152" i="1"/>
  <c r="O152" i="1"/>
  <c r="C152" i="1"/>
  <c r="U151" i="1"/>
  <c r="T151" i="1"/>
  <c r="S151" i="1"/>
  <c r="R151" i="1"/>
  <c r="Q151" i="1"/>
  <c r="P151" i="1"/>
  <c r="O151" i="1"/>
  <c r="C151" i="1"/>
  <c r="U150" i="1"/>
  <c r="T150" i="1"/>
  <c r="S150" i="1"/>
  <c r="R150" i="1"/>
  <c r="Q150" i="1"/>
  <c r="P150" i="1"/>
  <c r="O150" i="1"/>
  <c r="C150" i="1"/>
  <c r="U149" i="1"/>
  <c r="T149" i="1"/>
  <c r="S149" i="1"/>
  <c r="R149" i="1"/>
  <c r="Q149" i="1"/>
  <c r="P149" i="1"/>
  <c r="O149" i="1"/>
  <c r="C149" i="1"/>
  <c r="U148" i="1"/>
  <c r="T148" i="1"/>
  <c r="S148" i="1"/>
  <c r="R148" i="1"/>
  <c r="Q148" i="1"/>
  <c r="P148" i="1"/>
  <c r="O148" i="1"/>
  <c r="C148" i="1"/>
  <c r="U145" i="1"/>
  <c r="T145" i="1"/>
  <c r="S145" i="1"/>
  <c r="R145" i="1"/>
  <c r="Q145" i="1"/>
  <c r="P145" i="1"/>
  <c r="O145" i="1"/>
  <c r="U144" i="1"/>
  <c r="T144" i="1"/>
  <c r="S144" i="1"/>
  <c r="R144" i="1"/>
  <c r="Q144" i="1"/>
  <c r="P144" i="1"/>
  <c r="O144" i="1"/>
  <c r="U143" i="1"/>
  <c r="T143" i="1"/>
  <c r="S143" i="1"/>
  <c r="R143" i="1"/>
  <c r="Q143" i="1"/>
  <c r="P143" i="1"/>
  <c r="O143" i="1"/>
  <c r="U142" i="1"/>
  <c r="T142" i="1"/>
  <c r="S142" i="1"/>
  <c r="R142" i="1"/>
  <c r="Q142" i="1"/>
  <c r="P142" i="1"/>
  <c r="O142" i="1"/>
  <c r="U141" i="1"/>
  <c r="T141" i="1"/>
  <c r="S141" i="1"/>
  <c r="R141" i="1"/>
  <c r="Q141" i="1"/>
  <c r="P141" i="1"/>
  <c r="O141" i="1"/>
  <c r="U139" i="1"/>
  <c r="T139" i="1"/>
  <c r="S139" i="1"/>
  <c r="R139" i="1"/>
  <c r="Q139" i="1"/>
  <c r="P139" i="1"/>
  <c r="O139" i="1"/>
  <c r="C139" i="1"/>
  <c r="U138" i="1"/>
  <c r="T138" i="1"/>
  <c r="S138" i="1"/>
  <c r="R138" i="1"/>
  <c r="Q138" i="1"/>
  <c r="P138" i="1"/>
  <c r="O138" i="1"/>
  <c r="C138" i="1"/>
  <c r="U137" i="1"/>
  <c r="T137" i="1"/>
  <c r="S137" i="1"/>
  <c r="R137" i="1"/>
  <c r="Q137" i="1"/>
  <c r="P137" i="1"/>
  <c r="O137" i="1"/>
  <c r="C137" i="1"/>
  <c r="U136" i="1"/>
  <c r="T136" i="1"/>
  <c r="S136" i="1"/>
  <c r="R136" i="1"/>
  <c r="Q136" i="1"/>
  <c r="P136" i="1"/>
  <c r="O136" i="1"/>
  <c r="C136" i="1"/>
  <c r="U135" i="1"/>
  <c r="T135" i="1"/>
  <c r="S135" i="1"/>
  <c r="R135" i="1"/>
  <c r="Q135" i="1"/>
  <c r="P135" i="1"/>
  <c r="O135" i="1"/>
  <c r="C135" i="1"/>
  <c r="U63" i="1"/>
  <c r="T63" i="1"/>
  <c r="R63" i="1"/>
  <c r="Q63" i="1"/>
  <c r="O63" i="1"/>
  <c r="P62" i="1"/>
  <c r="R59" i="1"/>
  <c r="T58" i="1"/>
  <c r="Q58" i="1"/>
  <c r="P58" i="1"/>
  <c r="T64" i="1"/>
  <c r="U57" i="1"/>
  <c r="S57" i="1"/>
  <c r="R57" i="1"/>
  <c r="P57" i="1"/>
  <c r="O57" i="1"/>
  <c r="S63" i="1"/>
  <c r="U56" i="1"/>
  <c r="T56" i="1"/>
  <c r="Q56" i="1"/>
  <c r="O56" i="1"/>
  <c r="T55" i="1"/>
  <c r="P55" i="1"/>
  <c r="C45" i="1"/>
  <c r="Q51" i="1"/>
  <c r="P51" i="1"/>
  <c r="C44" i="1"/>
  <c r="U50" i="1"/>
  <c r="T50" i="1"/>
  <c r="R50" i="1"/>
  <c r="Q50" i="1"/>
  <c r="O50" i="1"/>
  <c r="C43" i="1"/>
  <c r="R49" i="1"/>
  <c r="P49" i="1"/>
  <c r="C42" i="1"/>
  <c r="T48" i="1"/>
  <c r="P48" i="1"/>
  <c r="C46" i="1"/>
  <c r="R52" i="1"/>
  <c r="T45" i="1"/>
  <c r="Q45" i="1"/>
  <c r="P45" i="1"/>
  <c r="T51" i="1"/>
  <c r="U44" i="1"/>
  <c r="S44" i="1"/>
  <c r="R44" i="1"/>
  <c r="P44" i="1"/>
  <c r="O44" i="1"/>
  <c r="S50" i="1"/>
  <c r="U43" i="1"/>
  <c r="T43" i="1"/>
  <c r="Q43" i="1"/>
  <c r="O43" i="1"/>
  <c r="U49" i="1"/>
  <c r="T42" i="1"/>
  <c r="P42" i="1"/>
  <c r="S39" i="1"/>
  <c r="R39" i="1"/>
  <c r="O39" i="1"/>
  <c r="Q38" i="1"/>
  <c r="U37" i="1"/>
  <c r="T37" i="1"/>
  <c r="S37" i="1"/>
  <c r="R37" i="1"/>
  <c r="Q37" i="1"/>
  <c r="P37" i="1"/>
  <c r="O37" i="1"/>
  <c r="U36" i="1"/>
  <c r="P36" i="1"/>
  <c r="U33" i="1"/>
  <c r="S33" i="1"/>
  <c r="R33" i="1"/>
  <c r="P33" i="1"/>
  <c r="O33" i="1"/>
  <c r="U32" i="1"/>
  <c r="R32" i="1"/>
  <c r="O32" i="1"/>
  <c r="U31" i="1"/>
  <c r="T31" i="1"/>
  <c r="S31" i="1"/>
  <c r="R31" i="1"/>
  <c r="Q31" i="1"/>
  <c r="P31" i="1"/>
  <c r="O31" i="1"/>
  <c r="U30" i="1"/>
  <c r="R30" i="1"/>
  <c r="O30" i="1"/>
  <c r="Q35" i="1"/>
  <c r="S26" i="1"/>
  <c r="P26" i="1"/>
  <c r="U24" i="1"/>
  <c r="T24" i="1"/>
  <c r="R24" i="1"/>
  <c r="Q24" i="1"/>
  <c r="O24" i="1"/>
  <c r="S23" i="1"/>
  <c r="P23" i="1"/>
  <c r="U20" i="1"/>
  <c r="R20" i="1"/>
  <c r="O20" i="1"/>
  <c r="T26" i="1"/>
  <c r="U25" i="1"/>
  <c r="U18" i="1"/>
  <c r="S18" i="1"/>
  <c r="R18" i="1"/>
  <c r="P18" i="1"/>
  <c r="O18" i="1"/>
  <c r="S24" i="1"/>
  <c r="U17" i="1"/>
  <c r="R17" i="1"/>
  <c r="O17" i="1"/>
  <c r="T23" i="1"/>
  <c r="U22" i="1"/>
  <c r="S13" i="1"/>
  <c r="P13" i="1"/>
  <c r="U11" i="1"/>
  <c r="T11" i="1"/>
  <c r="R11" i="1"/>
  <c r="Q11" i="1"/>
  <c r="O11" i="1"/>
  <c r="S10" i="1"/>
  <c r="P10" i="1"/>
  <c r="U7" i="1"/>
  <c r="R7" i="1"/>
  <c r="O7" i="1"/>
  <c r="T13" i="1"/>
  <c r="U12" i="1"/>
  <c r="U5" i="1"/>
  <c r="S5" i="1"/>
  <c r="R5" i="1"/>
  <c r="P5" i="1"/>
  <c r="O5" i="1"/>
  <c r="S11" i="1"/>
  <c r="U4" i="1"/>
  <c r="R4" i="1"/>
  <c r="O4" i="1"/>
  <c r="T10" i="1"/>
  <c r="U9" i="1"/>
  <c r="Q108" i="1"/>
  <c r="T108" i="1"/>
  <c r="O109" i="1"/>
  <c r="R109" i="1"/>
  <c r="U109" i="1"/>
  <c r="P110" i="1"/>
  <c r="S110" i="1"/>
  <c r="Q111" i="1"/>
  <c r="T111" i="1"/>
  <c r="O112" i="1"/>
  <c r="R112" i="1"/>
  <c r="U112" i="1"/>
  <c r="Q114" i="1"/>
  <c r="P115" i="1"/>
  <c r="S115" i="1"/>
  <c r="O116" i="1"/>
  <c r="R116" i="1"/>
  <c r="U116" i="1"/>
  <c r="Q117" i="1"/>
  <c r="P118" i="1"/>
  <c r="S118" i="1"/>
  <c r="P109" i="1"/>
  <c r="S109" i="1"/>
  <c r="Q110" i="1"/>
  <c r="T110" i="1"/>
  <c r="P112" i="1"/>
  <c r="S112" i="1"/>
  <c r="Q115" i="1"/>
  <c r="T115" i="1"/>
  <c r="P116" i="1"/>
  <c r="Q118" i="1"/>
  <c r="T118" i="1"/>
  <c r="Q109" i="1"/>
  <c r="T109" i="1"/>
  <c r="Q112" i="1"/>
  <c r="T112" i="1"/>
  <c r="O115" i="1"/>
  <c r="R115" i="1"/>
  <c r="O118" i="1"/>
  <c r="R118" i="1"/>
  <c r="Q174" i="1"/>
  <c r="T174" i="1"/>
  <c r="O175" i="1"/>
  <c r="R175" i="1"/>
  <c r="U175" i="1"/>
  <c r="P176" i="1"/>
  <c r="S176" i="1"/>
  <c r="Q177" i="1"/>
  <c r="T177" i="1"/>
  <c r="O178" i="1"/>
  <c r="R178" i="1"/>
  <c r="U178" i="1"/>
  <c r="Q180" i="1"/>
  <c r="P181" i="1"/>
  <c r="S181" i="1"/>
  <c r="O182" i="1"/>
  <c r="R182" i="1"/>
  <c r="U182" i="1"/>
  <c r="Q183" i="1"/>
  <c r="P184" i="1"/>
  <c r="S184" i="1"/>
  <c r="Q176" i="1"/>
  <c r="T176" i="1"/>
  <c r="P182" i="1"/>
  <c r="S182" i="1"/>
  <c r="Q175" i="1"/>
  <c r="T175" i="1"/>
  <c r="O176" i="1"/>
  <c r="R176" i="1"/>
  <c r="U176" i="1"/>
  <c r="Q178" i="1"/>
  <c r="T178" i="1"/>
  <c r="O181" i="1"/>
  <c r="R181" i="1"/>
  <c r="Q182" i="1"/>
  <c r="O184" i="1"/>
  <c r="R184" i="1"/>
  <c r="Q6" i="1"/>
  <c r="T6" i="1"/>
  <c r="Q9" i="1"/>
  <c r="T9" i="1"/>
  <c r="Q19" i="1"/>
  <c r="T19" i="1"/>
  <c r="Q22" i="1"/>
  <c r="T22" i="1"/>
  <c r="P3" i="1"/>
  <c r="S3" i="1"/>
  <c r="Q4" i="1"/>
  <c r="T4" i="1"/>
  <c r="P6" i="1"/>
  <c r="S6" i="1"/>
  <c r="Q7" i="1"/>
  <c r="T7" i="1"/>
  <c r="P9" i="1"/>
  <c r="S9" i="1"/>
  <c r="O10" i="1"/>
  <c r="R10" i="1"/>
  <c r="U10" i="1"/>
  <c r="P12" i="1"/>
  <c r="S12" i="1"/>
  <c r="O13" i="1"/>
  <c r="R13" i="1"/>
  <c r="U13" i="1"/>
  <c r="P16" i="1"/>
  <c r="S16" i="1"/>
  <c r="Q17" i="1"/>
  <c r="T17" i="1"/>
  <c r="P19" i="1"/>
  <c r="S19" i="1"/>
  <c r="Q20" i="1"/>
  <c r="T20" i="1"/>
  <c r="P22" i="1"/>
  <c r="S22" i="1"/>
  <c r="O23" i="1"/>
  <c r="R23" i="1"/>
  <c r="U23" i="1"/>
  <c r="P25" i="1"/>
  <c r="S25" i="1"/>
  <c r="O26" i="1"/>
  <c r="R26" i="1"/>
  <c r="U26" i="1"/>
  <c r="P29" i="1"/>
  <c r="S29" i="1"/>
  <c r="T36" i="1"/>
  <c r="Q36" i="1"/>
  <c r="Q30" i="1"/>
  <c r="T30" i="1"/>
  <c r="U38" i="1"/>
  <c r="R38" i="1"/>
  <c r="O38" i="1"/>
  <c r="Q32" i="1"/>
  <c r="T32" i="1"/>
  <c r="O36" i="1"/>
  <c r="S36" i="1"/>
  <c r="P38" i="1"/>
  <c r="T38" i="1"/>
  <c r="U48" i="1"/>
  <c r="R48" i="1"/>
  <c r="O48" i="1"/>
  <c r="U42" i="1"/>
  <c r="R42" i="1"/>
  <c r="O42" i="1"/>
  <c r="S42" i="1"/>
  <c r="Q46" i="1"/>
  <c r="U46" i="1"/>
  <c r="S48" i="1"/>
  <c r="S61" i="1"/>
  <c r="P61" i="1"/>
  <c r="U61" i="1"/>
  <c r="R61" i="1"/>
  <c r="O61" i="1"/>
  <c r="U55" i="1"/>
  <c r="R55" i="1"/>
  <c r="O55" i="1"/>
  <c r="S55" i="1"/>
  <c r="T61" i="1"/>
  <c r="Q12" i="1"/>
  <c r="T12" i="1"/>
  <c r="Q25" i="1"/>
  <c r="U35" i="1"/>
  <c r="R35" i="1"/>
  <c r="T52" i="1"/>
  <c r="Q52" i="1"/>
  <c r="S46" i="1"/>
  <c r="P46" i="1"/>
  <c r="R46" i="1"/>
  <c r="O52" i="1"/>
  <c r="S52" i="1"/>
  <c r="U65" i="1"/>
  <c r="R65" i="1"/>
  <c r="O65" i="1"/>
  <c r="T59" i="1"/>
  <c r="Q59" i="1"/>
  <c r="T65" i="1"/>
  <c r="Q65" i="1"/>
  <c r="S59" i="1"/>
  <c r="P59" i="1"/>
  <c r="U59" i="1"/>
  <c r="P65" i="1"/>
  <c r="Q3" i="1"/>
  <c r="T3" i="1"/>
  <c r="Q16" i="1"/>
  <c r="T16" i="1"/>
  <c r="T25" i="1"/>
  <c r="Q29" i="1"/>
  <c r="T29" i="1"/>
  <c r="O35" i="1"/>
  <c r="S35" i="1"/>
  <c r="O3" i="1"/>
  <c r="R3" i="1"/>
  <c r="U3" i="1"/>
  <c r="P4" i="1"/>
  <c r="S4" i="1"/>
  <c r="Q5" i="1"/>
  <c r="T5" i="1"/>
  <c r="O6" i="1"/>
  <c r="R6" i="1"/>
  <c r="U6" i="1"/>
  <c r="P7" i="1"/>
  <c r="S7" i="1"/>
  <c r="O9" i="1"/>
  <c r="R9" i="1"/>
  <c r="Q10" i="1"/>
  <c r="P11" i="1"/>
  <c r="O12" i="1"/>
  <c r="R12" i="1"/>
  <c r="Q13" i="1"/>
  <c r="O16" i="1"/>
  <c r="R16" i="1"/>
  <c r="U16" i="1"/>
  <c r="P17" i="1"/>
  <c r="S17" i="1"/>
  <c r="Q18" i="1"/>
  <c r="T18" i="1"/>
  <c r="O19" i="1"/>
  <c r="R19" i="1"/>
  <c r="U19" i="1"/>
  <c r="P20" i="1"/>
  <c r="S20" i="1"/>
  <c r="O22" i="1"/>
  <c r="R22" i="1"/>
  <c r="Q23" i="1"/>
  <c r="P24" i="1"/>
  <c r="O25" i="1"/>
  <c r="R25" i="1"/>
  <c r="Q26" i="1"/>
  <c r="O29" i="1"/>
  <c r="R29" i="1"/>
  <c r="U29" i="1"/>
  <c r="P30" i="1"/>
  <c r="S30" i="1"/>
  <c r="P32" i="1"/>
  <c r="S32" i="1"/>
  <c r="T39" i="1"/>
  <c r="Q39" i="1"/>
  <c r="Q33" i="1"/>
  <c r="T33" i="1"/>
  <c r="P35" i="1"/>
  <c r="T35" i="1"/>
  <c r="R36" i="1"/>
  <c r="S38" i="1"/>
  <c r="P39" i="1"/>
  <c r="U39" i="1"/>
  <c r="Q42" i="1"/>
  <c r="T49" i="1"/>
  <c r="Q49" i="1"/>
  <c r="S43" i="1"/>
  <c r="P43" i="1"/>
  <c r="R43" i="1"/>
  <c r="U51" i="1"/>
  <c r="R51" i="1"/>
  <c r="O51" i="1"/>
  <c r="U45" i="1"/>
  <c r="R45" i="1"/>
  <c r="O45" i="1"/>
  <c r="S45" i="1"/>
  <c r="O46" i="1"/>
  <c r="T46" i="1"/>
  <c r="Q48" i="1"/>
  <c r="O49" i="1"/>
  <c r="S49" i="1"/>
  <c r="S51" i="1"/>
  <c r="P52" i="1"/>
  <c r="U52" i="1"/>
  <c r="Q55" i="1"/>
  <c r="U62" i="1"/>
  <c r="R62" i="1"/>
  <c r="O62" i="1"/>
  <c r="T62" i="1"/>
  <c r="Q62" i="1"/>
  <c r="S56" i="1"/>
  <c r="P56" i="1"/>
  <c r="R56" i="1"/>
  <c r="S64" i="1"/>
  <c r="P64" i="1"/>
  <c r="U64" i="1"/>
  <c r="R64" i="1"/>
  <c r="O64" i="1"/>
  <c r="U58" i="1"/>
  <c r="R58" i="1"/>
  <c r="O58" i="1"/>
  <c r="S58" i="1"/>
  <c r="O59" i="1"/>
  <c r="Q61" i="1"/>
  <c r="S62" i="1"/>
  <c r="Q64" i="1"/>
  <c r="S65" i="1"/>
  <c r="Q44" i="1"/>
  <c r="T44" i="1"/>
  <c r="P50" i="1"/>
  <c r="Q57" i="1"/>
  <c r="T57" i="1"/>
  <c r="P63" i="1"/>
</calcChain>
</file>

<file path=xl/sharedStrings.xml><?xml version="1.0" encoding="utf-8"?>
<sst xmlns="http://schemas.openxmlformats.org/spreadsheetml/2006/main" count="265" uniqueCount="24">
  <si>
    <t>WINDOW</t>
  </si>
  <si>
    <t>SV_type</t>
  </si>
  <si>
    <t>CALLS</t>
  </si>
  <si>
    <t>corrrect_SV_type</t>
  </si>
  <si>
    <t>other_SV_types</t>
  </si>
  <si>
    <t>F1-score</t>
  </si>
  <si>
    <t>MUM&amp;Co2.4</t>
  </si>
  <si>
    <t>Deletion</t>
  </si>
  <si>
    <t>Distance surrounding truth position searched for corresponding call position (WINDOW 500 = 250bp either side of site)</t>
  </si>
  <si>
    <t>duplications_dispersed</t>
  </si>
  <si>
    <t>duplications_tandem</t>
  </si>
  <si>
    <t>Number of calls associated with truth calls and corresponding F1-scores</t>
  </si>
  <si>
    <t>inversions</t>
  </si>
  <si>
    <t>SV type not detected by particular tool</t>
  </si>
  <si>
    <t>translocations</t>
  </si>
  <si>
    <t>TRUTH</t>
  </si>
  <si>
    <t>paftools</t>
  </si>
  <si>
    <t>assemblytics</t>
  </si>
  <si>
    <t>show-diff</t>
  </si>
  <si>
    <t>svmu</t>
  </si>
  <si>
    <t>S.cerevisiae</t>
  </si>
  <si>
    <t>A.thaliana</t>
  </si>
  <si>
    <t>H.sapiens</t>
  </si>
  <si>
    <t>Window, detected SVs and corresponding F1-Scores used in 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</si>
</sst>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i/>
      <u/>
      <sz val="10"/>
      <name val="Arial"/>
      <family val="2"/>
    </font>
    <font>
      <b/>
      <sz val="10"/>
      <name val="Arial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  <fill>
      <patternFill patternType="solid">
        <fgColor rgb="FF999999"/>
        <bgColor rgb="FF808080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Border="1"/>
    <xf numFmtId="0" fontId="0" fillId="2" borderId="3" xfId="0" applyFill="1" applyBorder="1"/>
    <xf numFmtId="0" fontId="0" fillId="0" borderId="6" xfId="0" applyFont="1" applyBorder="1"/>
    <xf numFmtId="0" fontId="0" fillId="0" borderId="1" xfId="0" applyBorder="1"/>
    <xf numFmtId="0" fontId="0" fillId="3" borderId="7" xfId="0" applyFill="1" applyBorder="1"/>
    <xf numFmtId="0" fontId="0" fillId="3" borderId="0" xfId="0" applyFill="1"/>
    <xf numFmtId="0" fontId="0" fillId="3" borderId="6" xfId="0" applyFill="1" applyBorder="1"/>
    <xf numFmtId="0" fontId="0" fillId="2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0" borderId="8" xfId="0" applyBorder="1"/>
    <xf numFmtId="0" fontId="0" fillId="0" borderId="9" xfId="0" applyFont="1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2" borderId="0" xfId="0" applyFill="1"/>
    <xf numFmtId="0" fontId="0" fillId="0" borderId="6" xfId="0" applyBorder="1"/>
    <xf numFmtId="0" fontId="0" fillId="0" borderId="3" xfId="0" applyBorder="1"/>
    <xf numFmtId="0" fontId="0" fillId="0" borderId="13" xfId="0" applyFont="1" applyBorder="1"/>
    <xf numFmtId="0" fontId="0" fillId="0" borderId="14" xfId="0" applyBorder="1"/>
    <xf numFmtId="0" fontId="0" fillId="3" borderId="15" xfId="0" applyFill="1" applyBorder="1"/>
    <xf numFmtId="0" fontId="0" fillId="3" borderId="13" xfId="0" applyFill="1" applyBorder="1"/>
    <xf numFmtId="0" fontId="0" fillId="3" borderId="12" xfId="0" applyFill="1" applyBorder="1"/>
    <xf numFmtId="0" fontId="0" fillId="0" borderId="13" xfId="0" applyBorder="1"/>
    <xf numFmtId="0" fontId="0" fillId="5" borderId="1" xfId="0" applyFill="1" applyBorder="1"/>
    <xf numFmtId="0" fontId="0" fillId="5" borderId="0" xfId="0" applyFill="1"/>
    <xf numFmtId="0" fontId="0" fillId="5" borderId="7" xfId="0" applyFill="1" applyBorder="1"/>
    <xf numFmtId="0" fontId="0" fillId="5" borderId="6" xfId="0" applyFill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/>
    <xf numFmtId="0" fontId="0" fillId="0" borderId="17" xfId="0" applyBorder="1"/>
    <xf numFmtId="0" fontId="0" fillId="5" borderId="19" xfId="0" applyFill="1" applyBorder="1"/>
    <xf numFmtId="0" fontId="0" fillId="5" borderId="17" xfId="0" applyFill="1" applyBorder="1"/>
    <xf numFmtId="0" fontId="0" fillId="5" borderId="16" xfId="0" applyFill="1" applyBorder="1"/>
    <xf numFmtId="0" fontId="1" fillId="0" borderId="0" xfId="0" applyFont="1" applyBorder="1"/>
    <xf numFmtId="0" fontId="0" fillId="0" borderId="1" xfId="0" applyFont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2" fillId="0" borderId="6" xfId="0" applyFont="1" applyBorder="1"/>
    <xf numFmtId="0" fontId="2" fillId="0" borderId="12" xfId="0" applyFont="1" applyBorder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7"/>
  <sheetViews>
    <sheetView tabSelected="1" topLeftCell="A52" workbookViewId="0">
      <selection activeCell="A2" sqref="A2:A65"/>
    </sheetView>
  </sheetViews>
  <sheetFormatPr baseColWidth="10" defaultColWidth="9.1640625" defaultRowHeight="12" x14ac:dyDescent="0"/>
  <cols>
    <col min="1" max="1" width="11.83203125" style="1" bestFit="1" customWidth="1"/>
    <col min="9" max="9" width="9.1640625" style="2"/>
    <col min="18" max="18" width="9.1640625" style="2"/>
  </cols>
  <sheetData>
    <row r="1" spans="1:1024">
      <c r="A1" s="43" t="s">
        <v>20</v>
      </c>
      <c r="F1" s="44" t="s">
        <v>0</v>
      </c>
      <c r="G1" s="44"/>
      <c r="H1" s="44"/>
      <c r="I1" s="44"/>
      <c r="J1" s="44"/>
      <c r="K1" s="44"/>
      <c r="L1" s="44"/>
      <c r="O1" s="44" t="s">
        <v>0</v>
      </c>
      <c r="P1" s="44"/>
      <c r="Q1" s="44"/>
      <c r="R1" s="44"/>
      <c r="S1" s="44"/>
      <c r="T1" s="44"/>
      <c r="U1" s="44"/>
    </row>
    <row r="2" spans="1:1024" s="1" customFormat="1">
      <c r="A2" s="47" t="s">
        <v>6</v>
      </c>
      <c r="B2" s="4" t="s">
        <v>1</v>
      </c>
      <c r="C2" s="5" t="s">
        <v>2</v>
      </c>
      <c r="D2" s="4" t="s">
        <v>3</v>
      </c>
      <c r="E2" s="4" t="s">
        <v>4</v>
      </c>
      <c r="F2" s="6">
        <v>50</v>
      </c>
      <c r="G2" s="4">
        <v>100</v>
      </c>
      <c r="H2" s="4">
        <v>250</v>
      </c>
      <c r="I2" s="7">
        <v>500</v>
      </c>
      <c r="J2" s="4">
        <v>1000</v>
      </c>
      <c r="K2" s="4">
        <v>2500</v>
      </c>
      <c r="L2" s="3">
        <v>5000</v>
      </c>
      <c r="M2" s="4"/>
      <c r="N2" s="4" t="s">
        <v>5</v>
      </c>
      <c r="O2" s="6">
        <v>50</v>
      </c>
      <c r="P2" s="4">
        <v>100</v>
      </c>
      <c r="Q2" s="4">
        <v>250</v>
      </c>
      <c r="R2" s="7">
        <v>500</v>
      </c>
      <c r="S2" s="4">
        <v>1000</v>
      </c>
      <c r="T2" s="4">
        <v>2500</v>
      </c>
      <c r="U2" s="3">
        <v>5000</v>
      </c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B3" t="s">
        <v>7</v>
      </c>
      <c r="C3" s="9">
        <f>SUM(D3:E3)</f>
        <v>100</v>
      </c>
      <c r="D3">
        <v>100</v>
      </c>
      <c r="E3">
        <v>0</v>
      </c>
      <c r="F3" s="10">
        <v>100</v>
      </c>
      <c r="G3" s="11">
        <v>100</v>
      </c>
      <c r="H3" s="11">
        <v>100</v>
      </c>
      <c r="I3" s="11">
        <v>100</v>
      </c>
      <c r="J3" s="11">
        <v>100</v>
      </c>
      <c r="K3" s="11">
        <v>100</v>
      </c>
      <c r="L3" s="12">
        <v>100</v>
      </c>
      <c r="O3" s="10">
        <f>2*((('Supp table 1'!F3/('Supp table 1'!F3+('Supp table 1'!$C$3-'Supp table 1'!F3)))*('Supp table 1'!F3/'Supp table 1'!$C$9))/(('Supp table 1'!F3/('Supp table 1'!F3+('Supp table 1'!$C$3-'Supp table 1'!F3))+('Supp table 1'!F3/'Supp table 1'!$C$9))))</f>
        <v>1</v>
      </c>
      <c r="P3" s="11">
        <f>2*((('Supp table 1'!G3/('Supp table 1'!G3+('Supp table 1'!$C$3-'Supp table 1'!G3)))*('Supp table 1'!G3/'Supp table 1'!$C$9))/(('Supp table 1'!G3/('Supp table 1'!G3+('Supp table 1'!$C$3-'Supp table 1'!G3))+('Supp table 1'!G3/'Supp table 1'!$C$9))))</f>
        <v>1</v>
      </c>
      <c r="Q3" s="11">
        <f>2*((('Supp table 1'!H3/('Supp table 1'!H3+('Supp table 1'!$C$3-'Supp table 1'!H3)))*('Supp table 1'!H3/'Supp table 1'!$C$9))/(('Supp table 1'!H3/('Supp table 1'!H3+('Supp table 1'!$C$3-'Supp table 1'!H3))+('Supp table 1'!H3/'Supp table 1'!$C$9))))</f>
        <v>1</v>
      </c>
      <c r="R3" s="11">
        <f>2*((('Supp table 1'!I3/('Supp table 1'!I3+('Supp table 1'!$C$3-'Supp table 1'!I3)))*('Supp table 1'!I3/'Supp table 1'!$C$9))/(('Supp table 1'!I3/('Supp table 1'!I3+('Supp table 1'!$C$3-'Supp table 1'!I3))+('Supp table 1'!I3/'Supp table 1'!$C$9))))</f>
        <v>1</v>
      </c>
      <c r="S3" s="11">
        <f>2*((('Supp table 1'!J3/('Supp table 1'!J3+('Supp table 1'!$C$3-'Supp table 1'!J3)))*('Supp table 1'!J3/'Supp table 1'!$C$9))/(('Supp table 1'!J3/('Supp table 1'!J3+('Supp table 1'!$C$3-'Supp table 1'!J3))+('Supp table 1'!J3/'Supp table 1'!$C$9))))</f>
        <v>1</v>
      </c>
      <c r="T3" s="11">
        <f>2*((('Supp table 1'!K3/('Supp table 1'!K3+('Supp table 1'!$C$3-'Supp table 1'!K3)))*('Supp table 1'!K3/'Supp table 1'!$C$9))/(('Supp table 1'!K3/('Supp table 1'!K3+('Supp table 1'!$C$3-'Supp table 1'!K3))+('Supp table 1'!K3/'Supp table 1'!$C$9))))</f>
        <v>1</v>
      </c>
      <c r="U3" s="12">
        <f>2*((('Supp table 1'!L3/('Supp table 1'!L3+('Supp table 1'!$C$3-'Supp table 1'!L3)))*('Supp table 1'!L3/'Supp table 1'!$C$9))/(('Supp table 1'!L3/('Supp table 1'!L3+('Supp table 1'!$C$3-'Supp table 1'!L3))+('Supp table 1'!L3/'Supp table 1'!$C$9))))</f>
        <v>1</v>
      </c>
      <c r="W3" s="5" t="s">
        <v>0</v>
      </c>
      <c r="X3" s="5" t="s">
        <v>8</v>
      </c>
    </row>
    <row r="4" spans="1:1024">
      <c r="A4" s="8"/>
      <c r="B4" t="s">
        <v>9</v>
      </c>
      <c r="C4" s="9">
        <f>SUM(D4:E4)</f>
        <v>248</v>
      </c>
      <c r="D4">
        <v>248</v>
      </c>
      <c r="E4">
        <v>0</v>
      </c>
      <c r="F4" s="10">
        <v>248</v>
      </c>
      <c r="G4" s="11">
        <v>248</v>
      </c>
      <c r="H4" s="11">
        <v>248</v>
      </c>
      <c r="I4" s="11">
        <v>248</v>
      </c>
      <c r="J4" s="11">
        <v>248</v>
      </c>
      <c r="K4" s="11">
        <v>248</v>
      </c>
      <c r="L4" s="12">
        <v>248</v>
      </c>
      <c r="O4" s="10">
        <f>2*((('Supp table 1'!F4/('Supp table 1'!F4+('Supp table 1'!$C$4-'Supp table 1'!F4)))*('Supp table 1'!F4/'Supp table 1'!$C$10))/(('Supp table 1'!F4/('Supp table 1'!F4+('Supp table 1'!$C$4-'Supp table 1'!F4))+('Supp table 1'!F4/'Supp table 1'!$C$10))))</f>
        <v>1</v>
      </c>
      <c r="P4" s="11">
        <f>2*((('Supp table 1'!G4/('Supp table 1'!G4+('Supp table 1'!$C$4-'Supp table 1'!G4)))*('Supp table 1'!G4/'Supp table 1'!$C$10))/(('Supp table 1'!G4/('Supp table 1'!G4+('Supp table 1'!$C$4-'Supp table 1'!G4))+('Supp table 1'!G4/'Supp table 1'!$C$10))))</f>
        <v>1</v>
      </c>
      <c r="Q4" s="11">
        <f>2*((('Supp table 1'!H4/('Supp table 1'!H4+('Supp table 1'!$C$4-'Supp table 1'!H4)))*('Supp table 1'!H4/'Supp table 1'!$C$10))/(('Supp table 1'!H4/('Supp table 1'!H4+('Supp table 1'!$C$4-'Supp table 1'!H4))+('Supp table 1'!H4/'Supp table 1'!$C$10))))</f>
        <v>1</v>
      </c>
      <c r="R4" s="11">
        <f>2*((('Supp table 1'!I4/('Supp table 1'!I4+('Supp table 1'!$C$4-'Supp table 1'!I4)))*('Supp table 1'!I4/'Supp table 1'!$C$10))/(('Supp table 1'!I4/('Supp table 1'!I4+('Supp table 1'!$C$4-'Supp table 1'!I4))+('Supp table 1'!I4/'Supp table 1'!$C$10))))</f>
        <v>1</v>
      </c>
      <c r="S4" s="11">
        <f>2*((('Supp table 1'!J4/('Supp table 1'!J4+('Supp table 1'!$C$4-'Supp table 1'!J4)))*('Supp table 1'!J4/'Supp table 1'!$C$10))/(('Supp table 1'!J4/('Supp table 1'!J4+('Supp table 1'!$C$4-'Supp table 1'!J4))+('Supp table 1'!J4/'Supp table 1'!$C$10))))</f>
        <v>1</v>
      </c>
      <c r="T4" s="11">
        <f>2*((('Supp table 1'!K4/('Supp table 1'!K4+('Supp table 1'!$C$4-'Supp table 1'!K4)))*('Supp table 1'!K4/'Supp table 1'!$C$10))/(('Supp table 1'!K4/('Supp table 1'!K4+('Supp table 1'!$C$4-'Supp table 1'!K4))+('Supp table 1'!K4/'Supp table 1'!$C$10))))</f>
        <v>1</v>
      </c>
      <c r="U4" s="12">
        <f>2*((('Supp table 1'!L4/('Supp table 1'!L4+('Supp table 1'!$C$4-'Supp table 1'!L4)))*('Supp table 1'!L4/'Supp table 1'!$C$10))/(('Supp table 1'!L4/('Supp table 1'!L4+('Supp table 1'!$C$4-'Supp table 1'!L4))+('Supp table 1'!L4/'Supp table 1'!$C$10))))</f>
        <v>1</v>
      </c>
      <c r="W4" s="13"/>
      <c r="X4" s="5" t="s">
        <v>23</v>
      </c>
    </row>
    <row r="5" spans="1:1024">
      <c r="A5" s="8"/>
      <c r="B5" t="s">
        <v>10</v>
      </c>
      <c r="C5" s="9">
        <f>SUM(D5:E5)</f>
        <v>260</v>
      </c>
      <c r="D5">
        <v>260</v>
      </c>
      <c r="E5">
        <v>0</v>
      </c>
      <c r="F5" s="10">
        <v>258</v>
      </c>
      <c r="G5" s="11">
        <v>258</v>
      </c>
      <c r="H5" s="11">
        <v>258</v>
      </c>
      <c r="I5" s="11">
        <v>258</v>
      </c>
      <c r="J5" s="11">
        <v>258</v>
      </c>
      <c r="K5" s="11">
        <v>260</v>
      </c>
      <c r="L5" s="12">
        <v>260</v>
      </c>
      <c r="O5" s="10">
        <f>2*((('Supp table 1'!F5/('Supp table 1'!F5+('Supp table 1'!$C$5-'Supp table 1'!F5)))*('Supp table 1'!F5/'Supp table 1'!$C$11))/(('Supp table 1'!F5/('Supp table 1'!F5+('Supp table 1'!$C$5-'Supp table 1'!F5))+('Supp table 1'!F5/'Supp table 1'!$C$11))))</f>
        <v>0.99040307101727454</v>
      </c>
      <c r="P5" s="11">
        <f>2*((('Supp table 1'!G5/('Supp table 1'!G5+('Supp table 1'!$C$5-'Supp table 1'!G5)))*('Supp table 1'!G5/'Supp table 1'!$C$11))/(('Supp table 1'!G5/('Supp table 1'!G5+('Supp table 1'!$C$5-'Supp table 1'!G5))+('Supp table 1'!G5/'Supp table 1'!$C$11))))</f>
        <v>0.99040307101727454</v>
      </c>
      <c r="Q5" s="11">
        <f>2*((('Supp table 1'!H5/('Supp table 1'!H5+('Supp table 1'!$C$5-'Supp table 1'!H5)))*('Supp table 1'!H5/'Supp table 1'!$C$11))/(('Supp table 1'!H5/('Supp table 1'!H5+('Supp table 1'!$C$5-'Supp table 1'!H5))+('Supp table 1'!H5/'Supp table 1'!$C$11))))</f>
        <v>0.99040307101727454</v>
      </c>
      <c r="R5" s="11">
        <f>2*((('Supp table 1'!I5/('Supp table 1'!I5+('Supp table 1'!$C$5-'Supp table 1'!I5)))*('Supp table 1'!I5/'Supp table 1'!$C$11))/(('Supp table 1'!I5/('Supp table 1'!I5+('Supp table 1'!$C$5-'Supp table 1'!I5))+('Supp table 1'!I5/'Supp table 1'!$C$11))))</f>
        <v>0.99040307101727454</v>
      </c>
      <c r="S5" s="11">
        <f>2*((('Supp table 1'!J5/('Supp table 1'!J5+('Supp table 1'!$C$5-'Supp table 1'!J5)))*('Supp table 1'!J5/'Supp table 1'!$C$11))/(('Supp table 1'!J5/('Supp table 1'!J5+('Supp table 1'!$C$5-'Supp table 1'!J5))+('Supp table 1'!J5/'Supp table 1'!$C$11))))</f>
        <v>0.99040307101727454</v>
      </c>
      <c r="T5" s="11">
        <f>2*((('Supp table 1'!K5/('Supp table 1'!K5+('Supp table 1'!$C$5-'Supp table 1'!K5)))*('Supp table 1'!K5/'Supp table 1'!$C$11))/(('Supp table 1'!K5/('Supp table 1'!K5+('Supp table 1'!$C$5-'Supp table 1'!K5))+('Supp table 1'!K5/'Supp table 1'!$C$11))))</f>
        <v>0.99808061420345484</v>
      </c>
      <c r="U5" s="12">
        <f>2*((('Supp table 1'!L5/('Supp table 1'!L5+('Supp table 1'!$C$5-'Supp table 1'!L5)))*('Supp table 1'!L5/'Supp table 1'!$C$11))/(('Supp table 1'!L5/('Supp table 1'!L5+('Supp table 1'!$C$5-'Supp table 1'!L5))+('Supp table 1'!L5/'Supp table 1'!$C$11))))</f>
        <v>0.99808061420345484</v>
      </c>
      <c r="W5" s="14"/>
      <c r="X5" s="5" t="s">
        <v>11</v>
      </c>
    </row>
    <row r="6" spans="1:1024">
      <c r="A6" s="8"/>
      <c r="B6" t="s">
        <v>12</v>
      </c>
      <c r="C6" s="9">
        <f>SUM(D6:E6)</f>
        <v>96</v>
      </c>
      <c r="D6">
        <v>96</v>
      </c>
      <c r="E6">
        <v>0</v>
      </c>
      <c r="F6" s="10">
        <v>95</v>
      </c>
      <c r="G6" s="11">
        <v>95</v>
      </c>
      <c r="H6" s="11">
        <v>95</v>
      </c>
      <c r="I6" s="11">
        <v>95</v>
      </c>
      <c r="J6" s="11">
        <v>95</v>
      </c>
      <c r="K6" s="11">
        <v>95</v>
      </c>
      <c r="L6" s="12">
        <v>95</v>
      </c>
      <c r="O6" s="10">
        <f>2*((('Supp table 1'!F6/('Supp table 1'!F6+('Supp table 1'!$C$6-'Supp table 1'!F6)))*('Supp table 1'!F6/'Supp table 1'!$C$12))/(('Supp table 1'!F6/('Supp table 1'!F6+('Supp table 1'!$C$6-'Supp table 1'!F6))+('Supp table 1'!F6/'Supp table 1'!$C$12))))</f>
        <v>0.96938775510204078</v>
      </c>
      <c r="P6" s="11">
        <f>2*((('Supp table 1'!G6/('Supp table 1'!G6+('Supp table 1'!$C$6-'Supp table 1'!G6)))*('Supp table 1'!G6/'Supp table 1'!$C$12))/(('Supp table 1'!G6/('Supp table 1'!G6+('Supp table 1'!$C$6-'Supp table 1'!G6))+('Supp table 1'!G6/'Supp table 1'!$C$12))))</f>
        <v>0.96938775510204078</v>
      </c>
      <c r="Q6" s="11">
        <f>2*((('Supp table 1'!H6/('Supp table 1'!H6+('Supp table 1'!$C$6-'Supp table 1'!H6)))*('Supp table 1'!H6/'Supp table 1'!$C$12))/(('Supp table 1'!H6/('Supp table 1'!H6+('Supp table 1'!$C$6-'Supp table 1'!H6))+('Supp table 1'!H6/'Supp table 1'!$C$12))))</f>
        <v>0.96938775510204078</v>
      </c>
      <c r="R6" s="11">
        <f>2*((('Supp table 1'!I6/('Supp table 1'!I6+('Supp table 1'!$C$6-'Supp table 1'!I6)))*('Supp table 1'!I6/'Supp table 1'!$C$12))/(('Supp table 1'!I6/('Supp table 1'!I6+('Supp table 1'!$C$6-'Supp table 1'!I6))+('Supp table 1'!I6/'Supp table 1'!$C$12))))</f>
        <v>0.96938775510204078</v>
      </c>
      <c r="S6" s="11">
        <f>2*((('Supp table 1'!J6/('Supp table 1'!J6+('Supp table 1'!$C$6-'Supp table 1'!J6)))*('Supp table 1'!J6/'Supp table 1'!$C$12))/(('Supp table 1'!J6/('Supp table 1'!J6+('Supp table 1'!$C$6-'Supp table 1'!J6))+('Supp table 1'!J6/'Supp table 1'!$C$12))))</f>
        <v>0.96938775510204078</v>
      </c>
      <c r="T6" s="11">
        <f>2*((('Supp table 1'!K6/('Supp table 1'!K6+('Supp table 1'!$C$6-'Supp table 1'!K6)))*('Supp table 1'!K6/'Supp table 1'!$C$12))/(('Supp table 1'!K6/('Supp table 1'!K6+('Supp table 1'!$C$6-'Supp table 1'!K6))+('Supp table 1'!K6/'Supp table 1'!$C$12))))</f>
        <v>0.96938775510204078</v>
      </c>
      <c r="U6" s="12">
        <f>2*((('Supp table 1'!L6/('Supp table 1'!L6+('Supp table 1'!$C$6-'Supp table 1'!L6)))*('Supp table 1'!L6/'Supp table 1'!$C$12))/(('Supp table 1'!L6/('Supp table 1'!L6+('Supp table 1'!$C$6-'Supp table 1'!L6))+('Supp table 1'!L6/'Supp table 1'!$C$12))))</f>
        <v>0.96938775510204078</v>
      </c>
      <c r="W6" s="15"/>
      <c r="X6" s="5" t="s">
        <v>13</v>
      </c>
    </row>
    <row r="7" spans="1:1024">
      <c r="A7" s="8"/>
      <c r="B7" t="s">
        <v>14</v>
      </c>
      <c r="C7" s="9">
        <f>SUM(D7:E7)</f>
        <v>15</v>
      </c>
      <c r="D7">
        <v>15</v>
      </c>
      <c r="E7">
        <v>0</v>
      </c>
      <c r="F7" s="10">
        <v>15</v>
      </c>
      <c r="G7" s="11">
        <v>15</v>
      </c>
      <c r="H7" s="11">
        <v>15</v>
      </c>
      <c r="I7" s="11">
        <v>15</v>
      </c>
      <c r="J7" s="11">
        <v>15</v>
      </c>
      <c r="K7" s="11">
        <v>15</v>
      </c>
      <c r="L7" s="12">
        <v>15</v>
      </c>
      <c r="O7" s="10">
        <f>2*((('Supp table 1'!F7/('Supp table 1'!F7+('Supp table 1'!$C$7-'Supp table 1'!F7)))*('Supp table 1'!F7/'Supp table 1'!$C$13))/(('Supp table 1'!F7/('Supp table 1'!F7+('Supp table 1'!$C$7-'Supp table 1'!F7))+('Supp table 1'!F7/'Supp table 1'!$C$13))))</f>
        <v>0.967741935483871</v>
      </c>
      <c r="P7" s="11">
        <f>2*((('Supp table 1'!G7/('Supp table 1'!G7+('Supp table 1'!$C$7-'Supp table 1'!G7)))*('Supp table 1'!G7/'Supp table 1'!$C$13))/(('Supp table 1'!G7/('Supp table 1'!G7+('Supp table 1'!$C$7-'Supp table 1'!G7))+('Supp table 1'!G7/'Supp table 1'!$C$13))))</f>
        <v>0.967741935483871</v>
      </c>
      <c r="Q7" s="11">
        <f>2*((('Supp table 1'!H7/('Supp table 1'!H7+('Supp table 1'!$C$7-'Supp table 1'!H7)))*('Supp table 1'!H7/'Supp table 1'!$C$13))/(('Supp table 1'!H7/('Supp table 1'!H7+('Supp table 1'!$C$7-'Supp table 1'!H7))+('Supp table 1'!H7/'Supp table 1'!$C$13))))</f>
        <v>0.967741935483871</v>
      </c>
      <c r="R7" s="11">
        <f>2*((('Supp table 1'!I7/('Supp table 1'!I7+('Supp table 1'!$C$7-'Supp table 1'!I7)))*('Supp table 1'!I7/'Supp table 1'!$C$13))/(('Supp table 1'!I7/('Supp table 1'!I7+('Supp table 1'!$C$7-'Supp table 1'!I7))+('Supp table 1'!I7/'Supp table 1'!$C$13))))</f>
        <v>0.967741935483871</v>
      </c>
      <c r="S7" s="11">
        <f>2*((('Supp table 1'!J7/('Supp table 1'!J7+('Supp table 1'!$C$7-'Supp table 1'!J7)))*('Supp table 1'!J7/'Supp table 1'!$C$13))/(('Supp table 1'!J7/('Supp table 1'!J7+('Supp table 1'!$C$7-'Supp table 1'!J7))+('Supp table 1'!J7/'Supp table 1'!$C$13))))</f>
        <v>0.967741935483871</v>
      </c>
      <c r="T7" s="11">
        <f>2*((('Supp table 1'!K7/('Supp table 1'!K7+('Supp table 1'!$C$7-'Supp table 1'!K7)))*('Supp table 1'!K7/'Supp table 1'!$C$13))/(('Supp table 1'!K7/('Supp table 1'!K7+('Supp table 1'!$C$7-'Supp table 1'!K7))+('Supp table 1'!K7/'Supp table 1'!$C$13))))</f>
        <v>0.967741935483871</v>
      </c>
      <c r="U7" s="12">
        <f>2*((('Supp table 1'!L7/('Supp table 1'!L7+('Supp table 1'!$C$7-'Supp table 1'!L7)))*('Supp table 1'!L7/'Supp table 1'!$C$13))/(('Supp table 1'!L7/('Supp table 1'!L7+('Supp table 1'!$C$7-'Supp table 1'!L7))+('Supp table 1'!L7/'Supp table 1'!$C$13))))</f>
        <v>0.967741935483871</v>
      </c>
    </row>
    <row r="8" spans="1:1024">
      <c r="A8" s="8"/>
      <c r="B8" s="16"/>
      <c r="C8" s="17" t="s">
        <v>15</v>
      </c>
      <c r="D8" s="16"/>
      <c r="E8" s="16"/>
      <c r="F8" s="18"/>
      <c r="G8" s="16"/>
      <c r="H8" s="16"/>
      <c r="I8" s="19"/>
      <c r="J8" s="16"/>
      <c r="K8" s="16"/>
      <c r="L8" s="20"/>
      <c r="M8" s="16"/>
      <c r="N8" s="16"/>
      <c r="O8" s="18"/>
      <c r="P8" s="16"/>
      <c r="Q8" s="16"/>
      <c r="R8" s="19"/>
      <c r="S8" s="16"/>
      <c r="T8" s="16"/>
      <c r="U8" s="20"/>
    </row>
    <row r="9" spans="1:1024">
      <c r="A9" s="8"/>
      <c r="B9" t="s">
        <v>7</v>
      </c>
      <c r="C9" s="9">
        <v>100</v>
      </c>
      <c r="D9" s="2"/>
      <c r="E9" s="21"/>
      <c r="F9" s="22">
        <v>100</v>
      </c>
      <c r="G9">
        <v>100</v>
      </c>
      <c r="H9">
        <v>100</v>
      </c>
      <c r="I9" s="23">
        <v>100</v>
      </c>
      <c r="J9">
        <v>100</v>
      </c>
      <c r="K9">
        <v>100</v>
      </c>
      <c r="L9" s="8">
        <v>100</v>
      </c>
      <c r="O9" s="22">
        <f>2*((('Supp table 1'!F9/('Supp table 1'!F9+('Supp table 1'!$C$3-'Supp table 1'!F9)))*('Supp table 1'!F9/'Supp table 1'!$C$9))/(('Supp table 1'!F9/('Supp table 1'!F9+('Supp table 1'!$C$3-'Supp table 1'!F9))+('Supp table 1'!F9/'Supp table 1'!$C$9))))</f>
        <v>1</v>
      </c>
      <c r="P9">
        <f>2*((('Supp table 1'!G9/('Supp table 1'!G9+('Supp table 1'!$C$3-'Supp table 1'!G9)))*('Supp table 1'!G9/'Supp table 1'!$C$9))/(('Supp table 1'!G9/('Supp table 1'!G9+('Supp table 1'!$C$3-'Supp table 1'!G9))+('Supp table 1'!G9/'Supp table 1'!$C$9))))</f>
        <v>1</v>
      </c>
      <c r="Q9">
        <f>2*((('Supp table 1'!H9/('Supp table 1'!H9+('Supp table 1'!$C$3-'Supp table 1'!H9)))*('Supp table 1'!H9/'Supp table 1'!$C$9))/(('Supp table 1'!H9/('Supp table 1'!H9+('Supp table 1'!$C$3-'Supp table 1'!H9))+('Supp table 1'!H9/'Supp table 1'!$C$9))))</f>
        <v>1</v>
      </c>
      <c r="R9" s="23">
        <f>2*((('Supp table 1'!I9/('Supp table 1'!I9+('Supp table 1'!$C$3-'Supp table 1'!I9)))*('Supp table 1'!I9/'Supp table 1'!$C$9))/(('Supp table 1'!I9/('Supp table 1'!I9+('Supp table 1'!$C$3-'Supp table 1'!I9))+('Supp table 1'!I9/'Supp table 1'!$C$9))))</f>
        <v>1</v>
      </c>
      <c r="S9">
        <f>2*((('Supp table 1'!J9/('Supp table 1'!J9+('Supp table 1'!$C$3-'Supp table 1'!J9)))*('Supp table 1'!J9/'Supp table 1'!$C$9))/(('Supp table 1'!J9/('Supp table 1'!J9+('Supp table 1'!$C$3-'Supp table 1'!J9))+('Supp table 1'!J9/'Supp table 1'!$C$9))))</f>
        <v>1</v>
      </c>
      <c r="T9">
        <f>2*((('Supp table 1'!K9/('Supp table 1'!K9+('Supp table 1'!$C$3-'Supp table 1'!K9)))*('Supp table 1'!K9/'Supp table 1'!$C$9))/(('Supp table 1'!K9/('Supp table 1'!K9+('Supp table 1'!$C$3-'Supp table 1'!K9))+('Supp table 1'!K9/'Supp table 1'!$C$9))))</f>
        <v>1</v>
      </c>
      <c r="U9" s="8">
        <f>2*((('Supp table 1'!L9/('Supp table 1'!L9+('Supp table 1'!$C$3-'Supp table 1'!L9)))*('Supp table 1'!L9/'Supp table 1'!$C$9))/(('Supp table 1'!L9/('Supp table 1'!L9+('Supp table 1'!$C$3-'Supp table 1'!L9))+('Supp table 1'!L9/'Supp table 1'!$C$9))))</f>
        <v>1</v>
      </c>
    </row>
    <row r="10" spans="1:1024">
      <c r="A10" s="8"/>
      <c r="B10" t="s">
        <v>9</v>
      </c>
      <c r="C10" s="9">
        <v>248</v>
      </c>
      <c r="D10" s="2"/>
      <c r="E10" s="21"/>
      <c r="F10" s="22">
        <v>248</v>
      </c>
      <c r="G10">
        <v>248</v>
      </c>
      <c r="H10">
        <v>248</v>
      </c>
      <c r="I10" s="23">
        <v>248</v>
      </c>
      <c r="J10">
        <v>248</v>
      </c>
      <c r="K10">
        <v>248</v>
      </c>
      <c r="L10" s="8">
        <v>248</v>
      </c>
      <c r="O10" s="22">
        <f>2*((('Supp table 1'!F10/('Supp table 1'!F10+('Supp table 1'!$C$4-'Supp table 1'!F10)))*('Supp table 1'!F10/'Supp table 1'!$C$10))/(('Supp table 1'!F10/('Supp table 1'!F10+('Supp table 1'!$C$4-'Supp table 1'!F10))+('Supp table 1'!F10/'Supp table 1'!$C$10))))</f>
        <v>1</v>
      </c>
      <c r="P10">
        <f>2*((('Supp table 1'!G10/('Supp table 1'!G10+('Supp table 1'!$C$4-'Supp table 1'!G10)))*('Supp table 1'!G10/'Supp table 1'!$C$10))/(('Supp table 1'!G10/('Supp table 1'!G10+('Supp table 1'!$C$4-'Supp table 1'!G10))+('Supp table 1'!G10/'Supp table 1'!$C$10))))</f>
        <v>1</v>
      </c>
      <c r="Q10">
        <f>2*((('Supp table 1'!H10/('Supp table 1'!H10+('Supp table 1'!$C$4-'Supp table 1'!H10)))*('Supp table 1'!H10/'Supp table 1'!$C$10))/(('Supp table 1'!H10/('Supp table 1'!H10+('Supp table 1'!$C$4-'Supp table 1'!H10))+('Supp table 1'!H10/'Supp table 1'!$C$10))))</f>
        <v>1</v>
      </c>
      <c r="R10" s="23">
        <f>2*((('Supp table 1'!I10/('Supp table 1'!I10+('Supp table 1'!$C$4-'Supp table 1'!I10)))*('Supp table 1'!I10/'Supp table 1'!$C$10))/(('Supp table 1'!I10/('Supp table 1'!I10+('Supp table 1'!$C$4-'Supp table 1'!I10))+('Supp table 1'!I10/'Supp table 1'!$C$10))))</f>
        <v>1</v>
      </c>
      <c r="S10">
        <f>2*((('Supp table 1'!J10/('Supp table 1'!J10+('Supp table 1'!$C$4-'Supp table 1'!J10)))*('Supp table 1'!J10/'Supp table 1'!$C$10))/(('Supp table 1'!J10/('Supp table 1'!J10+('Supp table 1'!$C$4-'Supp table 1'!J10))+('Supp table 1'!J10/'Supp table 1'!$C$10))))</f>
        <v>1</v>
      </c>
      <c r="T10">
        <f>2*((('Supp table 1'!K10/('Supp table 1'!K10+('Supp table 1'!$C$4-'Supp table 1'!K10)))*('Supp table 1'!K10/'Supp table 1'!$C$10))/(('Supp table 1'!K10/('Supp table 1'!K10+('Supp table 1'!$C$4-'Supp table 1'!K10))+('Supp table 1'!K10/'Supp table 1'!$C$10))))</f>
        <v>1</v>
      </c>
      <c r="U10" s="8">
        <f>2*((('Supp table 1'!L10/('Supp table 1'!L10+('Supp table 1'!$C$4-'Supp table 1'!L10)))*('Supp table 1'!L10/'Supp table 1'!$C$10))/(('Supp table 1'!L10/('Supp table 1'!L10+('Supp table 1'!$C$4-'Supp table 1'!L10))+('Supp table 1'!L10/'Supp table 1'!$C$10))))</f>
        <v>1</v>
      </c>
    </row>
    <row r="11" spans="1:1024">
      <c r="A11" s="8"/>
      <c r="B11" t="s">
        <v>10</v>
      </c>
      <c r="C11" s="9">
        <v>261</v>
      </c>
      <c r="D11" s="2"/>
      <c r="E11" s="2"/>
      <c r="F11" s="22">
        <v>258</v>
      </c>
      <c r="G11">
        <v>258</v>
      </c>
      <c r="H11">
        <v>258</v>
      </c>
      <c r="I11" s="23">
        <v>258</v>
      </c>
      <c r="J11">
        <v>258</v>
      </c>
      <c r="K11">
        <v>260</v>
      </c>
      <c r="L11" s="8">
        <v>260</v>
      </c>
      <c r="O11" s="22">
        <f>2*((('Supp table 1'!F11/('Supp table 1'!F11+('Supp table 1'!$C$5-'Supp table 1'!F11)))*('Supp table 1'!F11/'Supp table 1'!$C$11))/(('Supp table 1'!F11/('Supp table 1'!F11+('Supp table 1'!$C$5-'Supp table 1'!F11))+('Supp table 1'!F11/'Supp table 1'!$C$11))))</f>
        <v>0.99040307101727454</v>
      </c>
      <c r="P11">
        <f>2*((('Supp table 1'!G11/('Supp table 1'!G11+('Supp table 1'!$C$5-'Supp table 1'!G11)))*('Supp table 1'!G11/'Supp table 1'!$C$11))/(('Supp table 1'!G11/('Supp table 1'!G11+('Supp table 1'!$C$5-'Supp table 1'!G11))+('Supp table 1'!G11/'Supp table 1'!$C$11))))</f>
        <v>0.99040307101727454</v>
      </c>
      <c r="Q11">
        <f>2*((('Supp table 1'!H11/('Supp table 1'!H11+('Supp table 1'!$C$5-'Supp table 1'!H11)))*('Supp table 1'!H11/'Supp table 1'!$C$11))/(('Supp table 1'!H11/('Supp table 1'!H11+('Supp table 1'!$C$5-'Supp table 1'!H11))+('Supp table 1'!H11/'Supp table 1'!$C$11))))</f>
        <v>0.99040307101727454</v>
      </c>
      <c r="R11" s="23">
        <f>2*((('Supp table 1'!I11/('Supp table 1'!I11+('Supp table 1'!$C$5-'Supp table 1'!I11)))*('Supp table 1'!I11/'Supp table 1'!$C$11))/(('Supp table 1'!I11/('Supp table 1'!I11+('Supp table 1'!$C$5-'Supp table 1'!I11))+('Supp table 1'!I11/'Supp table 1'!$C$11))))</f>
        <v>0.99040307101727454</v>
      </c>
      <c r="S11">
        <f>2*((('Supp table 1'!J11/('Supp table 1'!J11+('Supp table 1'!$C$5-'Supp table 1'!J11)))*('Supp table 1'!J11/'Supp table 1'!$C$11))/(('Supp table 1'!J11/('Supp table 1'!J11+('Supp table 1'!$C$5-'Supp table 1'!J11))+('Supp table 1'!J11/'Supp table 1'!$C$11))))</f>
        <v>0.99040307101727454</v>
      </c>
      <c r="T11">
        <f>2*((('Supp table 1'!K11/('Supp table 1'!K11+('Supp table 1'!$C$5-'Supp table 1'!K11)))*('Supp table 1'!K11/'Supp table 1'!$C$11))/(('Supp table 1'!K11/('Supp table 1'!K11+('Supp table 1'!$C$5-'Supp table 1'!K11))+('Supp table 1'!K11/'Supp table 1'!$C$11))))</f>
        <v>0.99808061420345484</v>
      </c>
      <c r="U11" s="8">
        <f>2*((('Supp table 1'!L11/('Supp table 1'!L11+('Supp table 1'!$C$5-'Supp table 1'!L11)))*('Supp table 1'!L11/'Supp table 1'!$C$11))/(('Supp table 1'!L11/('Supp table 1'!L11+('Supp table 1'!$C$5-'Supp table 1'!L11))+('Supp table 1'!L11/'Supp table 1'!$C$11))))</f>
        <v>0.99808061420345484</v>
      </c>
    </row>
    <row r="12" spans="1:1024">
      <c r="A12" s="8"/>
      <c r="B12" t="s">
        <v>12</v>
      </c>
      <c r="C12" s="9">
        <v>100</v>
      </c>
      <c r="D12" s="2"/>
      <c r="E12" s="2"/>
      <c r="F12" s="22">
        <v>95</v>
      </c>
      <c r="G12">
        <v>95</v>
      </c>
      <c r="H12">
        <v>95</v>
      </c>
      <c r="I12" s="23">
        <v>95</v>
      </c>
      <c r="J12">
        <v>95</v>
      </c>
      <c r="K12">
        <v>95</v>
      </c>
      <c r="L12" s="8">
        <v>95</v>
      </c>
      <c r="O12" s="22">
        <f>2*((('Supp table 1'!F12/('Supp table 1'!F12+('Supp table 1'!$C$6-'Supp table 1'!F12)))*('Supp table 1'!F12/'Supp table 1'!$C$12))/(('Supp table 1'!F12/('Supp table 1'!F12+('Supp table 1'!$C$6-'Supp table 1'!F12))+('Supp table 1'!F12/'Supp table 1'!$C$12))))</f>
        <v>0.96938775510204078</v>
      </c>
      <c r="P12">
        <f>2*((('Supp table 1'!G12/('Supp table 1'!G12+('Supp table 1'!$C$6-'Supp table 1'!G12)))*('Supp table 1'!G12/'Supp table 1'!$C$12))/(('Supp table 1'!G12/('Supp table 1'!G12+('Supp table 1'!$C$6-'Supp table 1'!G12))+('Supp table 1'!G12/'Supp table 1'!$C$12))))</f>
        <v>0.96938775510204078</v>
      </c>
      <c r="Q12">
        <f>2*((('Supp table 1'!H12/('Supp table 1'!H12+('Supp table 1'!$C$6-'Supp table 1'!H12)))*('Supp table 1'!H12/'Supp table 1'!$C$12))/(('Supp table 1'!H12/('Supp table 1'!H12+('Supp table 1'!$C$6-'Supp table 1'!H12))+('Supp table 1'!H12/'Supp table 1'!$C$12))))</f>
        <v>0.96938775510204078</v>
      </c>
      <c r="R12" s="23">
        <f>2*((('Supp table 1'!I12/('Supp table 1'!I12+('Supp table 1'!$C$6-'Supp table 1'!I12)))*('Supp table 1'!I12/'Supp table 1'!$C$12))/(('Supp table 1'!I12/('Supp table 1'!I12+('Supp table 1'!$C$6-'Supp table 1'!I12))+('Supp table 1'!I12/'Supp table 1'!$C$12))))</f>
        <v>0.96938775510204078</v>
      </c>
      <c r="S12">
        <f>2*((('Supp table 1'!J12/('Supp table 1'!J12+('Supp table 1'!$C$6-'Supp table 1'!J12)))*('Supp table 1'!J12/'Supp table 1'!$C$12))/(('Supp table 1'!J12/('Supp table 1'!J12+('Supp table 1'!$C$6-'Supp table 1'!J12))+('Supp table 1'!J12/'Supp table 1'!$C$12))))</f>
        <v>0.96938775510204078</v>
      </c>
      <c r="T12">
        <f>2*((('Supp table 1'!K12/('Supp table 1'!K12+('Supp table 1'!$C$6-'Supp table 1'!K12)))*('Supp table 1'!K12/'Supp table 1'!$C$12))/(('Supp table 1'!K12/('Supp table 1'!K12+('Supp table 1'!$C$6-'Supp table 1'!K12))+('Supp table 1'!K12/'Supp table 1'!$C$12))))</f>
        <v>0.96938775510204078</v>
      </c>
      <c r="U12" s="8">
        <f>2*((('Supp table 1'!L12/('Supp table 1'!L12+('Supp table 1'!$C$6-'Supp table 1'!L12)))*('Supp table 1'!L12/'Supp table 1'!$C$12))/(('Supp table 1'!L12/('Supp table 1'!L12+('Supp table 1'!$C$6-'Supp table 1'!L12))+('Supp table 1'!L12/'Supp table 1'!$C$12))))</f>
        <v>0.96938775510204078</v>
      </c>
    </row>
    <row r="13" spans="1:1024">
      <c r="A13" s="8"/>
      <c r="B13" t="s">
        <v>14</v>
      </c>
      <c r="C13" s="9">
        <v>16</v>
      </c>
      <c r="D13" s="2"/>
      <c r="E13" s="2"/>
      <c r="F13" s="22">
        <v>15</v>
      </c>
      <c r="G13">
        <v>15</v>
      </c>
      <c r="H13">
        <v>15</v>
      </c>
      <c r="I13" s="23">
        <v>15</v>
      </c>
      <c r="J13">
        <v>15</v>
      </c>
      <c r="K13">
        <v>15</v>
      </c>
      <c r="L13" s="8">
        <v>15</v>
      </c>
      <c r="O13" s="22">
        <f>2*((('Supp table 1'!F13/('Supp table 1'!F13+('Supp table 1'!$C$7-'Supp table 1'!F13)))*('Supp table 1'!F13/'Supp table 1'!$C$13))/(('Supp table 1'!F13/('Supp table 1'!F13+('Supp table 1'!$C$7-'Supp table 1'!F13))+('Supp table 1'!F13/'Supp table 1'!$C$13))))</f>
        <v>0.967741935483871</v>
      </c>
      <c r="P13">
        <f>2*((('Supp table 1'!G13/('Supp table 1'!G13+('Supp table 1'!$C$7-'Supp table 1'!G13)))*('Supp table 1'!G13/'Supp table 1'!$C$13))/(('Supp table 1'!G13/('Supp table 1'!G13+('Supp table 1'!$C$7-'Supp table 1'!G13))+('Supp table 1'!G13/'Supp table 1'!$C$13))))</f>
        <v>0.967741935483871</v>
      </c>
      <c r="Q13">
        <f>2*((('Supp table 1'!H13/('Supp table 1'!H13+('Supp table 1'!$C$7-'Supp table 1'!H13)))*('Supp table 1'!H13/'Supp table 1'!$C$13))/(('Supp table 1'!H13/('Supp table 1'!H13+('Supp table 1'!$C$7-'Supp table 1'!H13))+('Supp table 1'!H13/'Supp table 1'!$C$13))))</f>
        <v>0.967741935483871</v>
      </c>
      <c r="R13" s="23">
        <f>2*((('Supp table 1'!I13/('Supp table 1'!I13+('Supp table 1'!$C$7-'Supp table 1'!I13)))*('Supp table 1'!I13/'Supp table 1'!$C$13))/(('Supp table 1'!I13/('Supp table 1'!I13+('Supp table 1'!$C$7-'Supp table 1'!I13))+('Supp table 1'!I13/'Supp table 1'!$C$13))))</f>
        <v>0.967741935483871</v>
      </c>
      <c r="S13">
        <f>2*((('Supp table 1'!J13/('Supp table 1'!J13+('Supp table 1'!$C$7-'Supp table 1'!J13)))*('Supp table 1'!J13/'Supp table 1'!$C$13))/(('Supp table 1'!J13/('Supp table 1'!J13+('Supp table 1'!$C$7-'Supp table 1'!J13))+('Supp table 1'!J13/'Supp table 1'!$C$13))))</f>
        <v>0.967741935483871</v>
      </c>
      <c r="T13">
        <f>2*((('Supp table 1'!K13/('Supp table 1'!K13+('Supp table 1'!$C$7-'Supp table 1'!K13)))*('Supp table 1'!K13/'Supp table 1'!$C$13))/(('Supp table 1'!K13/('Supp table 1'!K13+('Supp table 1'!$C$7-'Supp table 1'!K13))+('Supp table 1'!K13/'Supp table 1'!$C$13))))</f>
        <v>0.967741935483871</v>
      </c>
      <c r="U13" s="8">
        <f>2*((('Supp table 1'!L13/('Supp table 1'!L13+('Supp table 1'!$C$7-'Supp table 1'!L13)))*('Supp table 1'!L13/'Supp table 1'!$C$13))/(('Supp table 1'!L13/('Supp table 1'!L13+('Supp table 1'!$C$7-'Supp table 1'!L13))+('Supp table 1'!L13/'Supp table 1'!$C$13))))</f>
        <v>0.967741935483871</v>
      </c>
    </row>
    <row r="14" spans="1:1024">
      <c r="A14" s="8"/>
      <c r="C14" s="9"/>
      <c r="F14" s="22"/>
      <c r="L14" s="24"/>
      <c r="O14" s="22"/>
      <c r="U14" s="24"/>
    </row>
    <row r="15" spans="1:1024">
      <c r="A15" s="48" t="s">
        <v>16</v>
      </c>
      <c r="B15" s="4" t="s">
        <v>1</v>
      </c>
      <c r="C15" s="5" t="s">
        <v>2</v>
      </c>
      <c r="D15" s="4" t="s">
        <v>3</v>
      </c>
      <c r="E15" s="4" t="s">
        <v>4</v>
      </c>
      <c r="F15" s="6">
        <v>50</v>
      </c>
      <c r="G15" s="4">
        <v>100</v>
      </c>
      <c r="H15" s="4">
        <v>250</v>
      </c>
      <c r="I15" s="25">
        <v>500</v>
      </c>
      <c r="J15" s="4">
        <v>1000</v>
      </c>
      <c r="K15" s="4">
        <v>2500</v>
      </c>
      <c r="L15" s="3">
        <v>5000</v>
      </c>
      <c r="M15" s="4"/>
      <c r="N15" s="4" t="s">
        <v>5</v>
      </c>
      <c r="O15" s="6">
        <v>50</v>
      </c>
      <c r="P15" s="4">
        <v>100</v>
      </c>
      <c r="Q15" s="4">
        <v>250</v>
      </c>
      <c r="R15" s="25">
        <v>500</v>
      </c>
      <c r="S15" s="4">
        <v>1000</v>
      </c>
      <c r="T15" s="4">
        <v>2500</v>
      </c>
      <c r="U15" s="3">
        <v>5000</v>
      </c>
    </row>
    <row r="16" spans="1:1024">
      <c r="B16" s="26" t="s">
        <v>7</v>
      </c>
      <c r="C16" s="27">
        <f>SUM(D16:E16)</f>
        <v>89</v>
      </c>
      <c r="D16" s="26">
        <v>89</v>
      </c>
      <c r="E16" s="26">
        <v>0</v>
      </c>
      <c r="F16" s="28">
        <v>89</v>
      </c>
      <c r="G16" s="29">
        <v>89</v>
      </c>
      <c r="H16" s="29">
        <v>89</v>
      </c>
      <c r="I16" s="29">
        <v>89</v>
      </c>
      <c r="J16" s="29">
        <v>89</v>
      </c>
      <c r="K16" s="29">
        <v>89</v>
      </c>
      <c r="L16" s="30">
        <v>89</v>
      </c>
      <c r="M16" s="31"/>
      <c r="N16" s="31"/>
      <c r="O16" s="28">
        <f>2*((('Supp table 1'!F16/('Supp table 1'!F16+('Supp table 1'!$C$22-'Supp table 1'!F16)))*('Supp table 1'!F16/'Supp table 1'!$C$16))/(('Supp table 1'!F16/('Supp table 1'!F16+('Supp table 1'!$C$22-'Supp table 1'!F16))+('Supp table 1'!F16/'Supp table 1'!$C$16))))</f>
        <v>0.94179894179894175</v>
      </c>
      <c r="P16" s="29">
        <f>2*((('Supp table 1'!G16/('Supp table 1'!G16+('Supp table 1'!$C$22-'Supp table 1'!G16)))*('Supp table 1'!G16/'Supp table 1'!$C$16))/(('Supp table 1'!G16/('Supp table 1'!G16+('Supp table 1'!$C$22-'Supp table 1'!G16))+('Supp table 1'!G16/'Supp table 1'!$C$16))))</f>
        <v>0.94179894179894175</v>
      </c>
      <c r="Q16" s="29">
        <f>2*((('Supp table 1'!H16/('Supp table 1'!H16+('Supp table 1'!$C$22-'Supp table 1'!H16)))*('Supp table 1'!H16/'Supp table 1'!$C$16))/(('Supp table 1'!H16/('Supp table 1'!H16+('Supp table 1'!$C$22-'Supp table 1'!H16))+('Supp table 1'!H16/'Supp table 1'!$C$16))))</f>
        <v>0.94179894179894175</v>
      </c>
      <c r="R16" s="29">
        <f>2*((('Supp table 1'!I16/('Supp table 1'!I16+('Supp table 1'!$C$22-'Supp table 1'!I16)))*('Supp table 1'!I16/'Supp table 1'!$C$16))/(('Supp table 1'!I16/('Supp table 1'!I16+('Supp table 1'!$C$22-'Supp table 1'!I16))+('Supp table 1'!I16/'Supp table 1'!$C$16))))</f>
        <v>0.94179894179894175</v>
      </c>
      <c r="S16" s="29">
        <f>2*((('Supp table 1'!J16/('Supp table 1'!J16+('Supp table 1'!$C$22-'Supp table 1'!J16)))*('Supp table 1'!J16/'Supp table 1'!$C$16))/(('Supp table 1'!J16/('Supp table 1'!J16+('Supp table 1'!$C$22-'Supp table 1'!J16))+('Supp table 1'!J16/'Supp table 1'!$C$16))))</f>
        <v>0.94179894179894175</v>
      </c>
      <c r="T16" s="29">
        <f>2*((('Supp table 1'!K16/('Supp table 1'!K16+('Supp table 1'!$C$22-'Supp table 1'!K16)))*('Supp table 1'!K16/'Supp table 1'!$C$16))/(('Supp table 1'!K16/('Supp table 1'!K16+('Supp table 1'!$C$22-'Supp table 1'!K16))+('Supp table 1'!K16/'Supp table 1'!$C$16))))</f>
        <v>0.94179894179894175</v>
      </c>
      <c r="U16" s="30">
        <f>2*((('Supp table 1'!L16/('Supp table 1'!L16+('Supp table 1'!$C$22-'Supp table 1'!L16)))*('Supp table 1'!L16/'Supp table 1'!$C$16))/(('Supp table 1'!L16/('Supp table 1'!L16+('Supp table 1'!$C$22-'Supp table 1'!L16))+('Supp table 1'!L16/'Supp table 1'!$C$16))))</f>
        <v>0.94179894179894175</v>
      </c>
    </row>
    <row r="17" spans="1:21">
      <c r="A17" s="8"/>
      <c r="B17" t="s">
        <v>9</v>
      </c>
      <c r="C17" s="9">
        <f>SUM(D17:E17)</f>
        <v>210</v>
      </c>
      <c r="D17">
        <v>210</v>
      </c>
      <c r="E17">
        <v>0</v>
      </c>
      <c r="F17" s="10">
        <v>210</v>
      </c>
      <c r="G17" s="11">
        <v>210</v>
      </c>
      <c r="H17" s="11">
        <v>210</v>
      </c>
      <c r="I17" s="11">
        <v>210</v>
      </c>
      <c r="J17" s="11">
        <v>210</v>
      </c>
      <c r="K17" s="11">
        <v>210</v>
      </c>
      <c r="L17" s="12">
        <v>210</v>
      </c>
      <c r="O17" s="10">
        <f>2*((('Supp table 1'!F17/('Supp table 1'!F17+('Supp table 1'!$C$17-'Supp table 1'!F17)))*('Supp table 1'!F17/'Supp table 1'!$C$23))/(('Supp table 1'!F17/('Supp table 1'!F17+('Supp table 1'!$C$17-'Supp table 1'!F17))+('Supp table 1'!F17/'Supp table 1'!$C$23))))</f>
        <v>0.91703056768558955</v>
      </c>
      <c r="P17" s="11">
        <f>2*((('Supp table 1'!G17/('Supp table 1'!G17+('Supp table 1'!$C$17-'Supp table 1'!G17)))*('Supp table 1'!G17/'Supp table 1'!$C$23))/(('Supp table 1'!G17/('Supp table 1'!G17+('Supp table 1'!$C$17-'Supp table 1'!G17))+('Supp table 1'!G17/'Supp table 1'!$C$23))))</f>
        <v>0.91703056768558955</v>
      </c>
      <c r="Q17" s="11">
        <f>2*((('Supp table 1'!H17/('Supp table 1'!H17+('Supp table 1'!$C$17-'Supp table 1'!H17)))*('Supp table 1'!H17/'Supp table 1'!$C$23))/(('Supp table 1'!H17/('Supp table 1'!H17+('Supp table 1'!$C$17-'Supp table 1'!H17))+('Supp table 1'!H17/'Supp table 1'!$C$23))))</f>
        <v>0.91703056768558955</v>
      </c>
      <c r="R17" s="11">
        <f>2*((('Supp table 1'!I17/('Supp table 1'!I17+('Supp table 1'!$C$17-'Supp table 1'!I17)))*('Supp table 1'!I17/'Supp table 1'!$C$23))/(('Supp table 1'!I17/('Supp table 1'!I17+('Supp table 1'!$C$17-'Supp table 1'!I17))+('Supp table 1'!I17/'Supp table 1'!$C$23))))</f>
        <v>0.91703056768558955</v>
      </c>
      <c r="S17" s="11">
        <f>2*((('Supp table 1'!J17/('Supp table 1'!J17+('Supp table 1'!$C$17-'Supp table 1'!J17)))*('Supp table 1'!J17/'Supp table 1'!$C$23))/(('Supp table 1'!J17/('Supp table 1'!J17+('Supp table 1'!$C$17-'Supp table 1'!J17))+('Supp table 1'!J17/'Supp table 1'!$C$23))))</f>
        <v>0.91703056768558955</v>
      </c>
      <c r="T17" s="11">
        <f>2*((('Supp table 1'!K17/('Supp table 1'!K17+('Supp table 1'!$C$17-'Supp table 1'!K17)))*('Supp table 1'!K17/'Supp table 1'!$C$23))/(('Supp table 1'!K17/('Supp table 1'!K17+('Supp table 1'!$C$17-'Supp table 1'!K17))+('Supp table 1'!K17/'Supp table 1'!$C$23))))</f>
        <v>0.91703056768558955</v>
      </c>
      <c r="U17" s="12">
        <f>2*((('Supp table 1'!L17/('Supp table 1'!L17+('Supp table 1'!$C$17-'Supp table 1'!L17)))*('Supp table 1'!L17/'Supp table 1'!$C$23))/(('Supp table 1'!L17/('Supp table 1'!L17+('Supp table 1'!$C$17-'Supp table 1'!L17))+('Supp table 1'!L17/'Supp table 1'!$C$23))))</f>
        <v>0.91703056768558955</v>
      </c>
    </row>
    <row r="18" spans="1:21">
      <c r="A18" s="8"/>
      <c r="B18" t="s">
        <v>10</v>
      </c>
      <c r="C18" s="9">
        <f>SUM(D18:E18)</f>
        <v>4</v>
      </c>
      <c r="D18">
        <v>4</v>
      </c>
      <c r="E18">
        <v>0</v>
      </c>
      <c r="F18" s="10">
        <v>0</v>
      </c>
      <c r="G18" s="11">
        <v>0</v>
      </c>
      <c r="H18" s="11">
        <v>0</v>
      </c>
      <c r="I18" s="11">
        <v>1</v>
      </c>
      <c r="J18" s="11">
        <v>4</v>
      </c>
      <c r="K18" s="11">
        <v>4</v>
      </c>
      <c r="L18" s="12">
        <v>4</v>
      </c>
      <c r="O18" s="10" t="e">
        <f>2*((('Supp table 1'!F18/('Supp table 1'!F18+('Supp table 1'!$C$18-'Supp table 1'!F18)))*('Supp table 1'!F18/'Supp table 1'!$C$24))/(('Supp table 1'!F18/('Supp table 1'!F18+('Supp table 1'!$C$18-'Supp table 1'!F18))+('Supp table 1'!F18/'Supp table 1'!$C$24))))</f>
        <v>#DIV/0!</v>
      </c>
      <c r="P18" s="11" t="e">
        <f>2*((('Supp table 1'!G18/('Supp table 1'!G18+('Supp table 1'!$C$18-'Supp table 1'!G18)))*('Supp table 1'!G18/'Supp table 1'!$C$24))/(('Supp table 1'!G18/('Supp table 1'!G18+('Supp table 1'!$C$18-'Supp table 1'!G18))+('Supp table 1'!G18/'Supp table 1'!$C$24))))</f>
        <v>#DIV/0!</v>
      </c>
      <c r="Q18" s="11" t="e">
        <f>2*((('Supp table 1'!H18/('Supp table 1'!H18+('Supp table 1'!$C$18-'Supp table 1'!H18)))*('Supp table 1'!H18/'Supp table 1'!$C$24))/(('Supp table 1'!H18/('Supp table 1'!H18+('Supp table 1'!$C$18-'Supp table 1'!H18))+('Supp table 1'!H18/'Supp table 1'!$C$24))))</f>
        <v>#DIV/0!</v>
      </c>
      <c r="R18" s="11">
        <f>2*((('Supp table 1'!I18/('Supp table 1'!I18+('Supp table 1'!$C$18-'Supp table 1'!I18)))*('Supp table 1'!I18/'Supp table 1'!$C$24))/(('Supp table 1'!I18/('Supp table 1'!I18+('Supp table 1'!$C$18-'Supp table 1'!I18))+('Supp table 1'!I18/'Supp table 1'!$C$24))))</f>
        <v>7.5471698113207548E-3</v>
      </c>
      <c r="S18" s="11">
        <f>2*((('Supp table 1'!J18/('Supp table 1'!J18+('Supp table 1'!$C$18-'Supp table 1'!J18)))*('Supp table 1'!J18/'Supp table 1'!$C$24))/(('Supp table 1'!J18/('Supp table 1'!J18+('Supp table 1'!$C$18-'Supp table 1'!J18))+('Supp table 1'!J18/'Supp table 1'!$C$24))))</f>
        <v>3.0188679245283019E-2</v>
      </c>
      <c r="T18" s="11">
        <f>2*((('Supp table 1'!K18/('Supp table 1'!K18+('Supp table 1'!$C$18-'Supp table 1'!K18)))*('Supp table 1'!K18/'Supp table 1'!$C$24))/(('Supp table 1'!K18/('Supp table 1'!K18+('Supp table 1'!$C$18-'Supp table 1'!K18))+('Supp table 1'!K18/'Supp table 1'!$C$24))))</f>
        <v>3.0188679245283019E-2</v>
      </c>
      <c r="U18" s="12">
        <f>2*((('Supp table 1'!L18/('Supp table 1'!L18+('Supp table 1'!$C$18-'Supp table 1'!L18)))*('Supp table 1'!L18/'Supp table 1'!$C$24))/(('Supp table 1'!L18/('Supp table 1'!L18+('Supp table 1'!$C$18-'Supp table 1'!L18))+('Supp table 1'!L18/'Supp table 1'!$C$24))))</f>
        <v>3.0188679245283019E-2</v>
      </c>
    </row>
    <row r="19" spans="1:21">
      <c r="A19" s="8"/>
      <c r="B19" t="s">
        <v>12</v>
      </c>
      <c r="C19" s="32">
        <f>SUM(D19:E19)</f>
        <v>0</v>
      </c>
      <c r="D19" s="33">
        <v>0</v>
      </c>
      <c r="E19" s="33">
        <v>0</v>
      </c>
      <c r="F19" s="34"/>
      <c r="G19" s="33"/>
      <c r="H19" s="33"/>
      <c r="I19" s="33"/>
      <c r="J19" s="33"/>
      <c r="K19" s="33"/>
      <c r="L19" s="35"/>
      <c r="M19" s="2"/>
      <c r="N19" s="2"/>
      <c r="O19" s="34" t="e">
        <f>2*((('Supp table 1'!F19/('Supp table 1'!F19+('Supp table 1'!$C$19-'Supp table 1'!F19)))*('Supp table 1'!F19/'Supp table 1'!$C$25))/(('Supp table 1'!F19/('Supp table 1'!F19+('Supp table 1'!$C$19-'Supp table 1'!F19))+('Supp table 1'!F19/'Supp table 1'!$C$25))))</f>
        <v>#DIV/0!</v>
      </c>
      <c r="P19" s="33" t="e">
        <f>2*((('Supp table 1'!G19/('Supp table 1'!G19+('Supp table 1'!$C$19-'Supp table 1'!G19)))*('Supp table 1'!G19/'Supp table 1'!$C$25))/(('Supp table 1'!G19/('Supp table 1'!G19+('Supp table 1'!$C$19-'Supp table 1'!G19))+('Supp table 1'!G19/'Supp table 1'!$C$25))))</f>
        <v>#DIV/0!</v>
      </c>
      <c r="Q19" s="33" t="e">
        <f>2*((('Supp table 1'!H19/('Supp table 1'!H19+('Supp table 1'!$C$19-'Supp table 1'!H19)))*('Supp table 1'!H19/'Supp table 1'!$C$25))/(('Supp table 1'!H19/('Supp table 1'!H19+('Supp table 1'!$C$19-'Supp table 1'!H19))+('Supp table 1'!H19/'Supp table 1'!$C$25))))</f>
        <v>#DIV/0!</v>
      </c>
      <c r="R19" s="33" t="e">
        <f>2*((('Supp table 1'!I19/('Supp table 1'!I19+('Supp table 1'!$C$19-'Supp table 1'!I19)))*('Supp table 1'!I19/'Supp table 1'!$C$25))/(('Supp table 1'!I19/('Supp table 1'!I19+('Supp table 1'!$C$19-'Supp table 1'!I19))+('Supp table 1'!I19/'Supp table 1'!$C$25))))</f>
        <v>#DIV/0!</v>
      </c>
      <c r="S19" s="33" t="e">
        <f>2*((('Supp table 1'!J19/('Supp table 1'!J19+('Supp table 1'!$C$19-'Supp table 1'!J19)))*('Supp table 1'!J19/'Supp table 1'!$C$25))/(('Supp table 1'!J19/('Supp table 1'!J19+('Supp table 1'!$C$19-'Supp table 1'!J19))+('Supp table 1'!J19/'Supp table 1'!$C$25))))</f>
        <v>#DIV/0!</v>
      </c>
      <c r="T19" s="33" t="e">
        <f>2*((('Supp table 1'!K19/('Supp table 1'!K19+('Supp table 1'!$C$19-'Supp table 1'!K19)))*('Supp table 1'!K19/'Supp table 1'!$C$25))/(('Supp table 1'!K19/('Supp table 1'!K19+('Supp table 1'!$C$19-'Supp table 1'!K19))+('Supp table 1'!K19/'Supp table 1'!$C$25))))</f>
        <v>#DIV/0!</v>
      </c>
      <c r="U19" s="35" t="e">
        <f>2*((('Supp table 1'!L19/('Supp table 1'!L19+('Supp table 1'!$C$19-'Supp table 1'!L19)))*('Supp table 1'!L19/'Supp table 1'!$C$25))/(('Supp table 1'!L19/('Supp table 1'!L19+('Supp table 1'!$C$19-'Supp table 1'!L19))+('Supp table 1'!L19/'Supp table 1'!$C$25))))</f>
        <v>#DIV/0!</v>
      </c>
    </row>
    <row r="20" spans="1:21">
      <c r="A20" s="8"/>
      <c r="B20" t="s">
        <v>14</v>
      </c>
      <c r="C20" s="32">
        <f>SUM(D20:E20)</f>
        <v>0</v>
      </c>
      <c r="D20" s="33">
        <v>0</v>
      </c>
      <c r="E20" s="33">
        <v>0</v>
      </c>
      <c r="F20" s="34"/>
      <c r="G20" s="33"/>
      <c r="H20" s="33"/>
      <c r="I20" s="33"/>
      <c r="J20" s="33"/>
      <c r="K20" s="33"/>
      <c r="L20" s="35"/>
      <c r="M20" s="2"/>
      <c r="N20" s="2"/>
      <c r="O20" s="34" t="e">
        <f>2*((('Supp table 1'!F20/('Supp table 1'!F20+('Supp table 1'!$C$20-'Supp table 1'!F20)))*('Supp table 1'!F20/'Supp table 1'!$C$26))/(('Supp table 1'!F20/('Supp table 1'!F20+('Supp table 1'!$C$20-'Supp table 1'!F20))+('Supp table 1'!F20/'Supp table 1'!$C$26))))</f>
        <v>#DIV/0!</v>
      </c>
      <c r="P20" s="33" t="e">
        <f>2*((('Supp table 1'!G20/('Supp table 1'!G20+('Supp table 1'!$C$20-'Supp table 1'!G20)))*('Supp table 1'!G20/'Supp table 1'!$C$26))/(('Supp table 1'!G20/('Supp table 1'!G20+('Supp table 1'!$C$20-'Supp table 1'!G20))+('Supp table 1'!G20/'Supp table 1'!$C$26))))</f>
        <v>#DIV/0!</v>
      </c>
      <c r="Q20" s="33" t="e">
        <f>2*((('Supp table 1'!H20/('Supp table 1'!H20+('Supp table 1'!$C$20-'Supp table 1'!H20)))*('Supp table 1'!H20/'Supp table 1'!$C$26))/(('Supp table 1'!H20/('Supp table 1'!H20+('Supp table 1'!$C$20-'Supp table 1'!H20))+('Supp table 1'!H20/'Supp table 1'!$C$26))))</f>
        <v>#DIV/0!</v>
      </c>
      <c r="R20" s="33" t="e">
        <f>2*((('Supp table 1'!I20/('Supp table 1'!I20+('Supp table 1'!$C$20-'Supp table 1'!I20)))*('Supp table 1'!I20/'Supp table 1'!$C$26))/(('Supp table 1'!I20/('Supp table 1'!I20+('Supp table 1'!$C$20-'Supp table 1'!I20))+('Supp table 1'!I20/'Supp table 1'!$C$26))))</f>
        <v>#DIV/0!</v>
      </c>
      <c r="S20" s="33" t="e">
        <f>2*((('Supp table 1'!J20/('Supp table 1'!J20+('Supp table 1'!$C$20-'Supp table 1'!J20)))*('Supp table 1'!J20/'Supp table 1'!$C$26))/(('Supp table 1'!J20/('Supp table 1'!J20+('Supp table 1'!$C$20-'Supp table 1'!J20))+('Supp table 1'!J20/'Supp table 1'!$C$26))))</f>
        <v>#DIV/0!</v>
      </c>
      <c r="T20" s="33" t="e">
        <f>2*((('Supp table 1'!K20/('Supp table 1'!K20+('Supp table 1'!$C$20-'Supp table 1'!K20)))*('Supp table 1'!K20/'Supp table 1'!$C$26))/(('Supp table 1'!K20/('Supp table 1'!K20+('Supp table 1'!$C$20-'Supp table 1'!K20))+('Supp table 1'!K20/'Supp table 1'!$C$26))))</f>
        <v>#DIV/0!</v>
      </c>
      <c r="U20" s="35" t="e">
        <f>2*((('Supp table 1'!L20/('Supp table 1'!L20+('Supp table 1'!$C$20-'Supp table 1'!L20)))*('Supp table 1'!L20/'Supp table 1'!$C$26))/(('Supp table 1'!L20/('Supp table 1'!L20+('Supp table 1'!$C$20-'Supp table 1'!L20))+('Supp table 1'!L20/'Supp table 1'!$C$26))))</f>
        <v>#DIV/0!</v>
      </c>
    </row>
    <row r="21" spans="1:21">
      <c r="A21" s="8"/>
      <c r="B21" s="16"/>
      <c r="C21" s="17" t="s">
        <v>15</v>
      </c>
      <c r="D21" s="16"/>
      <c r="E21" s="16"/>
      <c r="F21" s="18"/>
      <c r="G21" s="16"/>
      <c r="H21" s="16"/>
      <c r="I21" s="19"/>
      <c r="J21" s="16"/>
      <c r="K21" s="16"/>
      <c r="L21" s="20"/>
      <c r="M21" s="16"/>
      <c r="N21" s="16"/>
      <c r="O21" s="18"/>
      <c r="P21" s="16"/>
      <c r="Q21" s="16"/>
      <c r="R21" s="19"/>
      <c r="S21" s="16"/>
      <c r="T21" s="16"/>
      <c r="U21" s="20"/>
    </row>
    <row r="22" spans="1:21">
      <c r="A22" s="8"/>
      <c r="B22" t="s">
        <v>7</v>
      </c>
      <c r="C22" s="9">
        <v>100</v>
      </c>
      <c r="D22" s="2"/>
      <c r="E22" s="21"/>
      <c r="F22" s="22">
        <v>89</v>
      </c>
      <c r="G22">
        <v>89</v>
      </c>
      <c r="H22">
        <v>89</v>
      </c>
      <c r="I22" s="23">
        <v>89</v>
      </c>
      <c r="J22">
        <v>89</v>
      </c>
      <c r="K22">
        <v>89</v>
      </c>
      <c r="L22" s="8">
        <v>89</v>
      </c>
      <c r="O22" s="22">
        <f>2*((('Supp table 1'!F22/('Supp table 1'!F22+('Supp table 1'!$C$22-'Supp table 1'!F22)))*('Supp table 1'!F22/'Supp table 1'!$C$16))/(('Supp table 1'!F22/('Supp table 1'!F22+('Supp table 1'!$C$22-'Supp table 1'!F22))+('Supp table 1'!F22/'Supp table 1'!$C$16))))</f>
        <v>0.94179894179894175</v>
      </c>
      <c r="P22">
        <f>2*((('Supp table 1'!G22/('Supp table 1'!G22+('Supp table 1'!$C$22-'Supp table 1'!G22)))*('Supp table 1'!G22/'Supp table 1'!$C$16))/(('Supp table 1'!G22/('Supp table 1'!G22+('Supp table 1'!$C$22-'Supp table 1'!G22))+('Supp table 1'!G22/'Supp table 1'!$C$16))))</f>
        <v>0.94179894179894175</v>
      </c>
      <c r="Q22">
        <f>2*((('Supp table 1'!H22/('Supp table 1'!H22+('Supp table 1'!$C$22-'Supp table 1'!H22)))*('Supp table 1'!H22/'Supp table 1'!$C$16))/(('Supp table 1'!H22/('Supp table 1'!H22+('Supp table 1'!$C$22-'Supp table 1'!H22))+('Supp table 1'!H22/'Supp table 1'!$C$16))))</f>
        <v>0.94179894179894175</v>
      </c>
      <c r="R22" s="23">
        <f>2*((('Supp table 1'!I22/('Supp table 1'!I22+('Supp table 1'!$C$22-'Supp table 1'!I22)))*('Supp table 1'!I22/'Supp table 1'!$C$16))/(('Supp table 1'!I22/('Supp table 1'!I22+('Supp table 1'!$C$22-'Supp table 1'!I22))+('Supp table 1'!I22/'Supp table 1'!$C$16))))</f>
        <v>0.94179894179894175</v>
      </c>
      <c r="S22">
        <f>2*((('Supp table 1'!J22/('Supp table 1'!J22+('Supp table 1'!$C$22-'Supp table 1'!J22)))*('Supp table 1'!J22/'Supp table 1'!$C$16))/(('Supp table 1'!J22/('Supp table 1'!J22+('Supp table 1'!$C$22-'Supp table 1'!J22))+('Supp table 1'!J22/'Supp table 1'!$C$16))))</f>
        <v>0.94179894179894175</v>
      </c>
      <c r="T22">
        <f>2*((('Supp table 1'!K22/('Supp table 1'!K22+('Supp table 1'!$C$22-'Supp table 1'!K22)))*('Supp table 1'!K22/'Supp table 1'!$C$16))/(('Supp table 1'!K22/('Supp table 1'!K22+('Supp table 1'!$C$22-'Supp table 1'!K22))+('Supp table 1'!K22/'Supp table 1'!$C$16))))</f>
        <v>0.94179894179894175</v>
      </c>
      <c r="U22" s="8">
        <f>2*((('Supp table 1'!L22/('Supp table 1'!L22+('Supp table 1'!$C$22-'Supp table 1'!L22)))*('Supp table 1'!L22/'Supp table 1'!$C$16))/(('Supp table 1'!L22/('Supp table 1'!L22+('Supp table 1'!$C$22-'Supp table 1'!L22))+('Supp table 1'!L22/'Supp table 1'!$C$16))))</f>
        <v>0.94179894179894175</v>
      </c>
    </row>
    <row r="23" spans="1:21">
      <c r="A23" s="8"/>
      <c r="B23" t="s">
        <v>9</v>
      </c>
      <c r="C23" s="9">
        <v>248</v>
      </c>
      <c r="D23" s="2"/>
      <c r="E23" s="21"/>
      <c r="F23" s="22">
        <v>210</v>
      </c>
      <c r="G23">
        <v>210</v>
      </c>
      <c r="H23">
        <v>210</v>
      </c>
      <c r="I23" s="23">
        <v>210</v>
      </c>
      <c r="J23">
        <v>210</v>
      </c>
      <c r="K23">
        <v>210</v>
      </c>
      <c r="L23" s="8">
        <v>210</v>
      </c>
      <c r="O23" s="22">
        <f>2*((('Supp table 1'!F23/('Supp table 1'!F23+('Supp table 1'!$C$17-'Supp table 1'!F23)))*('Supp table 1'!F23/'Supp table 1'!$C$23))/(('Supp table 1'!F23/('Supp table 1'!F23+('Supp table 1'!$C$17-'Supp table 1'!F23))+('Supp table 1'!F23/'Supp table 1'!$C$23))))</f>
        <v>0.91703056768558955</v>
      </c>
      <c r="P23">
        <f>2*((('Supp table 1'!G23/('Supp table 1'!G23+('Supp table 1'!$C$17-'Supp table 1'!G23)))*('Supp table 1'!G23/'Supp table 1'!$C$23))/(('Supp table 1'!G23/('Supp table 1'!G23+('Supp table 1'!$C$17-'Supp table 1'!G23))+('Supp table 1'!G23/'Supp table 1'!$C$23))))</f>
        <v>0.91703056768558955</v>
      </c>
      <c r="Q23">
        <f>2*((('Supp table 1'!H23/('Supp table 1'!H23+('Supp table 1'!$C$17-'Supp table 1'!H23)))*('Supp table 1'!H23/'Supp table 1'!$C$23))/(('Supp table 1'!H23/('Supp table 1'!H23+('Supp table 1'!$C$17-'Supp table 1'!H23))+('Supp table 1'!H23/'Supp table 1'!$C$23))))</f>
        <v>0.91703056768558955</v>
      </c>
      <c r="R23" s="23">
        <f>2*((('Supp table 1'!I23/('Supp table 1'!I23+('Supp table 1'!$C$17-'Supp table 1'!I23)))*('Supp table 1'!I23/'Supp table 1'!$C$23))/(('Supp table 1'!I23/('Supp table 1'!I23+('Supp table 1'!$C$17-'Supp table 1'!I23))+('Supp table 1'!I23/'Supp table 1'!$C$23))))</f>
        <v>0.91703056768558955</v>
      </c>
      <c r="S23">
        <f>2*((('Supp table 1'!J23/('Supp table 1'!J23+('Supp table 1'!$C$17-'Supp table 1'!J23)))*('Supp table 1'!J23/'Supp table 1'!$C$23))/(('Supp table 1'!J23/('Supp table 1'!J23+('Supp table 1'!$C$17-'Supp table 1'!J23))+('Supp table 1'!J23/'Supp table 1'!$C$23))))</f>
        <v>0.91703056768558955</v>
      </c>
      <c r="T23">
        <f>2*((('Supp table 1'!K23/('Supp table 1'!K23+('Supp table 1'!$C$17-'Supp table 1'!K23)))*('Supp table 1'!K23/'Supp table 1'!$C$23))/(('Supp table 1'!K23/('Supp table 1'!K23+('Supp table 1'!$C$17-'Supp table 1'!K23))+('Supp table 1'!K23/'Supp table 1'!$C$23))))</f>
        <v>0.91703056768558955</v>
      </c>
      <c r="U23" s="8">
        <f>2*((('Supp table 1'!L23/('Supp table 1'!L23+('Supp table 1'!$C$17-'Supp table 1'!L23)))*('Supp table 1'!L23/'Supp table 1'!$C$23))/(('Supp table 1'!L23/('Supp table 1'!L23+('Supp table 1'!$C$17-'Supp table 1'!L23))+('Supp table 1'!L23/'Supp table 1'!$C$23))))</f>
        <v>0.91703056768558955</v>
      </c>
    </row>
    <row r="24" spans="1:21">
      <c r="A24" s="8"/>
      <c r="B24" t="s">
        <v>10</v>
      </c>
      <c r="C24" s="9">
        <v>261</v>
      </c>
      <c r="D24" s="2"/>
      <c r="E24" s="2"/>
      <c r="F24" s="22">
        <v>0</v>
      </c>
      <c r="G24">
        <v>0</v>
      </c>
      <c r="H24">
        <v>0</v>
      </c>
      <c r="I24" s="23">
        <v>1</v>
      </c>
      <c r="J24">
        <v>4</v>
      </c>
      <c r="K24">
        <v>4</v>
      </c>
      <c r="L24" s="8">
        <v>4</v>
      </c>
      <c r="O24" s="22" t="e">
        <f>2*((('Supp table 1'!F24/('Supp table 1'!F24+('Supp table 1'!$C$18-'Supp table 1'!F24)))*('Supp table 1'!F24/'Supp table 1'!$C$24))/(('Supp table 1'!F24/('Supp table 1'!F24+('Supp table 1'!$C$18-'Supp table 1'!F24))+('Supp table 1'!F24/'Supp table 1'!$C$24))))</f>
        <v>#DIV/0!</v>
      </c>
      <c r="P24" t="e">
        <f>2*((('Supp table 1'!G24/('Supp table 1'!G24+('Supp table 1'!$C$18-'Supp table 1'!G24)))*('Supp table 1'!G24/'Supp table 1'!$C$24))/(('Supp table 1'!G24/('Supp table 1'!G24+('Supp table 1'!$C$18-'Supp table 1'!G24))+('Supp table 1'!G24/'Supp table 1'!$C$24))))</f>
        <v>#DIV/0!</v>
      </c>
      <c r="Q24" t="e">
        <f>2*((('Supp table 1'!H24/('Supp table 1'!H24+('Supp table 1'!$C$18-'Supp table 1'!H24)))*('Supp table 1'!H24/'Supp table 1'!$C$24))/(('Supp table 1'!H24/('Supp table 1'!H24+('Supp table 1'!$C$18-'Supp table 1'!H24))+('Supp table 1'!H24/'Supp table 1'!$C$24))))</f>
        <v>#DIV/0!</v>
      </c>
      <c r="R24" s="23">
        <f>2*((('Supp table 1'!I24/('Supp table 1'!I24+('Supp table 1'!$C$18-'Supp table 1'!I24)))*('Supp table 1'!I24/'Supp table 1'!$C$24))/(('Supp table 1'!I24/('Supp table 1'!I24+('Supp table 1'!$C$18-'Supp table 1'!I24))+('Supp table 1'!I24/'Supp table 1'!$C$24))))</f>
        <v>7.5471698113207548E-3</v>
      </c>
      <c r="S24">
        <f>2*((('Supp table 1'!J24/('Supp table 1'!J24+('Supp table 1'!$C$18-'Supp table 1'!J24)))*('Supp table 1'!J24/'Supp table 1'!$C$24))/(('Supp table 1'!J24/('Supp table 1'!J24+('Supp table 1'!$C$18-'Supp table 1'!J24))+('Supp table 1'!J24/'Supp table 1'!$C$24))))</f>
        <v>3.0188679245283019E-2</v>
      </c>
      <c r="T24">
        <f>2*((('Supp table 1'!K24/('Supp table 1'!K24+('Supp table 1'!$C$18-'Supp table 1'!K24)))*('Supp table 1'!K24/'Supp table 1'!$C$24))/(('Supp table 1'!K24/('Supp table 1'!K24+('Supp table 1'!$C$18-'Supp table 1'!K24))+('Supp table 1'!K24/'Supp table 1'!$C$24))))</f>
        <v>3.0188679245283019E-2</v>
      </c>
      <c r="U24" s="8">
        <f>2*((('Supp table 1'!L24/('Supp table 1'!L24+('Supp table 1'!$C$18-'Supp table 1'!L24)))*('Supp table 1'!L24/'Supp table 1'!$C$24))/(('Supp table 1'!L24/('Supp table 1'!L24+('Supp table 1'!$C$18-'Supp table 1'!L24))+('Supp table 1'!L24/'Supp table 1'!$C$24))))</f>
        <v>3.0188679245283019E-2</v>
      </c>
    </row>
    <row r="25" spans="1:21">
      <c r="A25" s="8"/>
      <c r="B25" t="s">
        <v>12</v>
      </c>
      <c r="C25" s="9">
        <v>100</v>
      </c>
      <c r="D25" s="2"/>
      <c r="E25" s="2"/>
      <c r="F25" s="34"/>
      <c r="G25" s="33"/>
      <c r="H25" s="33"/>
      <c r="I25" s="33"/>
      <c r="J25" s="33"/>
      <c r="K25" s="33"/>
      <c r="L25" s="35"/>
      <c r="M25" s="2"/>
      <c r="N25" s="2"/>
      <c r="O25" s="34" t="e">
        <f>2*((('Supp table 1'!F25/('Supp table 1'!F25+('Supp table 1'!$C$19-'Supp table 1'!F25)))*('Supp table 1'!F25/'Supp table 1'!$C$25))/(('Supp table 1'!F25/('Supp table 1'!F25+('Supp table 1'!$C$19-'Supp table 1'!F25))+('Supp table 1'!F25/'Supp table 1'!$C$25))))</f>
        <v>#DIV/0!</v>
      </c>
      <c r="P25" s="33" t="e">
        <f>2*((('Supp table 1'!G25/('Supp table 1'!G25+('Supp table 1'!$C$19-'Supp table 1'!G25)))*('Supp table 1'!G25/'Supp table 1'!$C$25))/(('Supp table 1'!G25/('Supp table 1'!G25+('Supp table 1'!$C$19-'Supp table 1'!G25))+('Supp table 1'!G25/'Supp table 1'!$C$25))))</f>
        <v>#DIV/0!</v>
      </c>
      <c r="Q25" s="33" t="e">
        <f>2*((('Supp table 1'!H25/('Supp table 1'!H25+('Supp table 1'!$C$19-'Supp table 1'!H25)))*('Supp table 1'!H25/'Supp table 1'!$C$25))/(('Supp table 1'!H25/('Supp table 1'!H25+('Supp table 1'!$C$19-'Supp table 1'!H25))+('Supp table 1'!H25/'Supp table 1'!$C$25))))</f>
        <v>#DIV/0!</v>
      </c>
      <c r="R25" s="33" t="e">
        <f>2*((('Supp table 1'!I25/('Supp table 1'!I25+('Supp table 1'!$C$19-'Supp table 1'!I25)))*('Supp table 1'!I25/'Supp table 1'!$C$25))/(('Supp table 1'!I25/('Supp table 1'!I25+('Supp table 1'!$C$19-'Supp table 1'!I25))+('Supp table 1'!I25/'Supp table 1'!$C$25))))</f>
        <v>#DIV/0!</v>
      </c>
      <c r="S25" s="33" t="e">
        <f>2*((('Supp table 1'!J25/('Supp table 1'!J25+('Supp table 1'!$C$19-'Supp table 1'!J25)))*('Supp table 1'!J25/'Supp table 1'!$C$25))/(('Supp table 1'!J25/('Supp table 1'!J25+('Supp table 1'!$C$19-'Supp table 1'!J25))+('Supp table 1'!J25/'Supp table 1'!$C$25))))</f>
        <v>#DIV/0!</v>
      </c>
      <c r="T25" s="33" t="e">
        <f>2*((('Supp table 1'!K25/('Supp table 1'!K25+('Supp table 1'!$C$19-'Supp table 1'!K25)))*('Supp table 1'!K25/'Supp table 1'!$C$25))/(('Supp table 1'!K25/('Supp table 1'!K25+('Supp table 1'!$C$19-'Supp table 1'!K25))+('Supp table 1'!K25/'Supp table 1'!$C$25))))</f>
        <v>#DIV/0!</v>
      </c>
      <c r="U25" s="35" t="e">
        <f>2*((('Supp table 1'!L25/('Supp table 1'!L25+('Supp table 1'!$C$19-'Supp table 1'!L25)))*('Supp table 1'!L25/'Supp table 1'!$C$25))/(('Supp table 1'!L25/('Supp table 1'!L25+('Supp table 1'!$C$19-'Supp table 1'!L25))+('Supp table 1'!L25/'Supp table 1'!$C$25))))</f>
        <v>#DIV/0!</v>
      </c>
    </row>
    <row r="26" spans="1:21">
      <c r="A26" s="8"/>
      <c r="B26" t="s">
        <v>14</v>
      </c>
      <c r="C26" s="9">
        <v>16</v>
      </c>
      <c r="D26" s="2"/>
      <c r="E26" s="2"/>
      <c r="F26" s="34"/>
      <c r="G26" s="33"/>
      <c r="H26" s="33"/>
      <c r="I26" s="33"/>
      <c r="J26" s="33"/>
      <c r="K26" s="33"/>
      <c r="L26" s="35"/>
      <c r="M26" s="2"/>
      <c r="N26" s="2"/>
      <c r="O26" s="34" t="e">
        <f>2*((('Supp table 1'!F26/('Supp table 1'!F26+('Supp table 1'!$C$20-'Supp table 1'!F26)))*('Supp table 1'!F26/'Supp table 1'!$C$26))/(('Supp table 1'!F26/('Supp table 1'!F26+('Supp table 1'!$C$20-'Supp table 1'!F26))+('Supp table 1'!F26/'Supp table 1'!$C$26))))</f>
        <v>#DIV/0!</v>
      </c>
      <c r="P26" s="33" t="e">
        <f>2*((('Supp table 1'!G26/('Supp table 1'!G26+('Supp table 1'!$C$20-'Supp table 1'!G26)))*('Supp table 1'!G26/'Supp table 1'!$C$26))/(('Supp table 1'!G26/('Supp table 1'!G26+('Supp table 1'!$C$20-'Supp table 1'!G26))+('Supp table 1'!G26/'Supp table 1'!$C$26))))</f>
        <v>#DIV/0!</v>
      </c>
      <c r="Q26" s="33" t="e">
        <f>2*((('Supp table 1'!H26/('Supp table 1'!H26+('Supp table 1'!$C$20-'Supp table 1'!H26)))*('Supp table 1'!H26/'Supp table 1'!$C$26))/(('Supp table 1'!H26/('Supp table 1'!H26+('Supp table 1'!$C$20-'Supp table 1'!H26))+('Supp table 1'!H26/'Supp table 1'!$C$26))))</f>
        <v>#DIV/0!</v>
      </c>
      <c r="R26" s="33" t="e">
        <f>2*((('Supp table 1'!I26/('Supp table 1'!I26+('Supp table 1'!$C$20-'Supp table 1'!I26)))*('Supp table 1'!I26/'Supp table 1'!$C$26))/(('Supp table 1'!I26/('Supp table 1'!I26+('Supp table 1'!$C$20-'Supp table 1'!I26))+('Supp table 1'!I26/'Supp table 1'!$C$26))))</f>
        <v>#DIV/0!</v>
      </c>
      <c r="S26" s="33" t="e">
        <f>2*((('Supp table 1'!J26/('Supp table 1'!J26+('Supp table 1'!$C$20-'Supp table 1'!J26)))*('Supp table 1'!J26/'Supp table 1'!$C$26))/(('Supp table 1'!J26/('Supp table 1'!J26+('Supp table 1'!$C$20-'Supp table 1'!J26))+('Supp table 1'!J26/'Supp table 1'!$C$26))))</f>
        <v>#DIV/0!</v>
      </c>
      <c r="T26" s="33" t="e">
        <f>2*((('Supp table 1'!K26/('Supp table 1'!K26+('Supp table 1'!$C$20-'Supp table 1'!K26)))*('Supp table 1'!K26/'Supp table 1'!$C$26))/(('Supp table 1'!K26/('Supp table 1'!K26+('Supp table 1'!$C$20-'Supp table 1'!K26))+('Supp table 1'!K26/'Supp table 1'!$C$26))))</f>
        <v>#DIV/0!</v>
      </c>
      <c r="U26" s="35" t="e">
        <f>2*((('Supp table 1'!L26/('Supp table 1'!L26+('Supp table 1'!$C$20-'Supp table 1'!L26)))*('Supp table 1'!L26/'Supp table 1'!$C$26))/(('Supp table 1'!L26/('Supp table 1'!L26+('Supp table 1'!$C$20-'Supp table 1'!L26))+('Supp table 1'!L26/'Supp table 1'!$C$26))))</f>
        <v>#DIV/0!</v>
      </c>
    </row>
    <row r="27" spans="1:21">
      <c r="A27" s="8"/>
      <c r="C27" s="9"/>
      <c r="F27" s="22"/>
      <c r="L27" s="24"/>
      <c r="O27" s="22"/>
      <c r="U27" s="24"/>
    </row>
    <row r="28" spans="1:21">
      <c r="A28" s="47" t="s">
        <v>17</v>
      </c>
      <c r="B28" s="4" t="s">
        <v>1</v>
      </c>
      <c r="C28" s="5" t="s">
        <v>2</v>
      </c>
      <c r="D28" s="4" t="s">
        <v>3</v>
      </c>
      <c r="E28" s="4" t="s">
        <v>4</v>
      </c>
      <c r="F28" s="6">
        <v>50</v>
      </c>
      <c r="G28" s="4">
        <v>100</v>
      </c>
      <c r="H28" s="4">
        <v>250</v>
      </c>
      <c r="I28" s="25">
        <v>500</v>
      </c>
      <c r="J28" s="4">
        <v>1000</v>
      </c>
      <c r="K28" s="4">
        <v>2500</v>
      </c>
      <c r="L28" s="3">
        <v>5000</v>
      </c>
      <c r="M28" s="4"/>
      <c r="N28" s="4" t="s">
        <v>5</v>
      </c>
      <c r="O28" s="6">
        <v>50</v>
      </c>
      <c r="P28" s="4">
        <v>100</v>
      </c>
      <c r="Q28" s="4">
        <v>250</v>
      </c>
      <c r="R28" s="25">
        <v>500</v>
      </c>
      <c r="S28" s="4">
        <v>1000</v>
      </c>
      <c r="T28" s="4">
        <v>2500</v>
      </c>
      <c r="U28" s="3">
        <v>5000</v>
      </c>
    </row>
    <row r="29" spans="1:21">
      <c r="B29" t="s">
        <v>7</v>
      </c>
      <c r="C29" s="9">
        <f>SUM(D29:E29)</f>
        <v>95</v>
      </c>
      <c r="D29">
        <v>95</v>
      </c>
      <c r="E29">
        <v>0</v>
      </c>
      <c r="F29" s="10">
        <v>94</v>
      </c>
      <c r="G29" s="11">
        <v>94</v>
      </c>
      <c r="H29" s="11">
        <v>94</v>
      </c>
      <c r="I29" s="11">
        <v>94</v>
      </c>
      <c r="J29" s="11">
        <v>94</v>
      </c>
      <c r="K29" s="11">
        <v>94</v>
      </c>
      <c r="L29" s="12">
        <v>94</v>
      </c>
      <c r="O29" s="10">
        <f>2*((('Supp table 1'!F29/('Supp table 1'!F29+('Supp table 1'!$C$29-'Supp table 1'!F29)))*('Supp table 1'!F29/'Supp table 1'!$C$35))/(('Supp table 1'!F29/('Supp table 1'!F29+('Supp table 1'!$C$29-'Supp table 1'!F29))+('Supp table 1'!F29/'Supp table 1'!$C$35))))</f>
        <v>0.96410256410256401</v>
      </c>
      <c r="P29" s="11">
        <f>2*((('Supp table 1'!G29/('Supp table 1'!G29+('Supp table 1'!$C$29-'Supp table 1'!G29)))*('Supp table 1'!G29/'Supp table 1'!$C$35))/(('Supp table 1'!G29/('Supp table 1'!G29+('Supp table 1'!$C$29-'Supp table 1'!G29))+('Supp table 1'!G29/'Supp table 1'!$C$35))))</f>
        <v>0.96410256410256401</v>
      </c>
      <c r="Q29" s="11">
        <f>2*((('Supp table 1'!H29/('Supp table 1'!H29+('Supp table 1'!$C$29-'Supp table 1'!H29)))*('Supp table 1'!H29/'Supp table 1'!$C$35))/(('Supp table 1'!H29/('Supp table 1'!H29+('Supp table 1'!$C$29-'Supp table 1'!H29))+('Supp table 1'!H29/'Supp table 1'!$C$35))))</f>
        <v>0.96410256410256401</v>
      </c>
      <c r="R29" s="11">
        <f>2*((('Supp table 1'!I29/('Supp table 1'!I29+('Supp table 1'!$C$29-'Supp table 1'!I29)))*('Supp table 1'!I29/'Supp table 1'!$C$35))/(('Supp table 1'!I29/('Supp table 1'!I29+('Supp table 1'!$C$29-'Supp table 1'!I29))+('Supp table 1'!I29/'Supp table 1'!$C$35))))</f>
        <v>0.96410256410256401</v>
      </c>
      <c r="S29" s="11">
        <f>2*((('Supp table 1'!J29/('Supp table 1'!J29+('Supp table 1'!$C$29-'Supp table 1'!J29)))*('Supp table 1'!J29/'Supp table 1'!$C$35))/(('Supp table 1'!J29/('Supp table 1'!J29+('Supp table 1'!$C$29-'Supp table 1'!J29))+('Supp table 1'!J29/'Supp table 1'!$C$35))))</f>
        <v>0.96410256410256401</v>
      </c>
      <c r="T29" s="11">
        <f>2*((('Supp table 1'!K29/('Supp table 1'!K29+('Supp table 1'!$C$29-'Supp table 1'!K29)))*('Supp table 1'!K29/'Supp table 1'!$C$35))/(('Supp table 1'!K29/('Supp table 1'!K29+('Supp table 1'!$C$29-'Supp table 1'!K29))+('Supp table 1'!K29/'Supp table 1'!$C$35))))</f>
        <v>0.96410256410256401</v>
      </c>
      <c r="U29" s="12">
        <f>2*((('Supp table 1'!L29/('Supp table 1'!L29+('Supp table 1'!$C$29-'Supp table 1'!L29)))*('Supp table 1'!L29/'Supp table 1'!$C$35))/(('Supp table 1'!L29/('Supp table 1'!L29+('Supp table 1'!$C$29-'Supp table 1'!L29))+('Supp table 1'!L29/'Supp table 1'!$C$35))))</f>
        <v>0.96410256410256401</v>
      </c>
    </row>
    <row r="30" spans="1:21">
      <c r="A30" s="8"/>
      <c r="B30" t="s">
        <v>9</v>
      </c>
      <c r="C30" s="9">
        <f>SUM(D30:E30)</f>
        <v>62</v>
      </c>
      <c r="D30">
        <v>59</v>
      </c>
      <c r="E30">
        <v>3</v>
      </c>
      <c r="F30" s="10">
        <v>55</v>
      </c>
      <c r="G30" s="11">
        <v>55</v>
      </c>
      <c r="H30" s="11">
        <v>55</v>
      </c>
      <c r="I30" s="11">
        <v>55</v>
      </c>
      <c r="J30" s="11">
        <v>55</v>
      </c>
      <c r="K30" s="11">
        <v>55</v>
      </c>
      <c r="L30" s="12">
        <v>55</v>
      </c>
      <c r="O30" s="10">
        <f>2*((('Supp table 1'!F30/('Supp table 1'!F30+('Supp table 1'!$C$30-'Supp table 1'!F30)))*('Supp table 1'!F30/'Supp table 1'!$C$36))/(('Supp table 1'!F30/('Supp table 1'!F30+('Supp table 1'!$C$30-'Supp table 1'!F30))+('Supp table 1'!F30/'Supp table 1'!$C$36))))</f>
        <v>0.35483870967741937</v>
      </c>
      <c r="P30" s="11">
        <f>2*((('Supp table 1'!G30/('Supp table 1'!G30+('Supp table 1'!$C$30-'Supp table 1'!G30)))*('Supp table 1'!G30/'Supp table 1'!$C$36))/(('Supp table 1'!G30/('Supp table 1'!G30+('Supp table 1'!$C$30-'Supp table 1'!G30))+('Supp table 1'!G30/'Supp table 1'!$C$36))))</f>
        <v>0.35483870967741937</v>
      </c>
      <c r="Q30" s="11">
        <f>2*((('Supp table 1'!H30/('Supp table 1'!H30+('Supp table 1'!$C$30-'Supp table 1'!H30)))*('Supp table 1'!H30/'Supp table 1'!$C$36))/(('Supp table 1'!H30/('Supp table 1'!H30+('Supp table 1'!$C$30-'Supp table 1'!H30))+('Supp table 1'!H30/'Supp table 1'!$C$36))))</f>
        <v>0.35483870967741937</v>
      </c>
      <c r="R30" s="11">
        <f>2*((('Supp table 1'!I30/('Supp table 1'!I30+('Supp table 1'!$C$30-'Supp table 1'!I30)))*('Supp table 1'!I30/'Supp table 1'!$C$36))/(('Supp table 1'!I30/('Supp table 1'!I30+('Supp table 1'!$C$30-'Supp table 1'!I30))+('Supp table 1'!I30/'Supp table 1'!$C$36))))</f>
        <v>0.35483870967741937</v>
      </c>
      <c r="S30" s="11">
        <f>2*((('Supp table 1'!J30/('Supp table 1'!J30+('Supp table 1'!$C$30-'Supp table 1'!J30)))*('Supp table 1'!J30/'Supp table 1'!$C$36))/(('Supp table 1'!J30/('Supp table 1'!J30+('Supp table 1'!$C$30-'Supp table 1'!J30))+('Supp table 1'!J30/'Supp table 1'!$C$36))))</f>
        <v>0.35483870967741937</v>
      </c>
      <c r="T30" s="11">
        <f>2*((('Supp table 1'!K30/('Supp table 1'!K30+('Supp table 1'!$C$30-'Supp table 1'!K30)))*('Supp table 1'!K30/'Supp table 1'!$C$36))/(('Supp table 1'!K30/('Supp table 1'!K30+('Supp table 1'!$C$30-'Supp table 1'!K30))+('Supp table 1'!K30/'Supp table 1'!$C$36))))</f>
        <v>0.35483870967741937</v>
      </c>
      <c r="U30" s="12">
        <f>2*((('Supp table 1'!L30/('Supp table 1'!L30+('Supp table 1'!$C$30-'Supp table 1'!L30)))*('Supp table 1'!L30/'Supp table 1'!$C$36))/(('Supp table 1'!L30/('Supp table 1'!L30+('Supp table 1'!$C$30-'Supp table 1'!L30))+('Supp table 1'!L30/'Supp table 1'!$C$36))))</f>
        <v>0.35483870967741937</v>
      </c>
    </row>
    <row r="31" spans="1:21">
      <c r="A31" s="8"/>
      <c r="B31" t="s">
        <v>10</v>
      </c>
      <c r="C31" s="9">
        <v>247</v>
      </c>
      <c r="D31">
        <v>247</v>
      </c>
      <c r="E31">
        <v>0</v>
      </c>
      <c r="F31" s="10">
        <v>247</v>
      </c>
      <c r="G31" s="11">
        <v>247</v>
      </c>
      <c r="H31" s="11">
        <v>247</v>
      </c>
      <c r="I31" s="11">
        <v>247</v>
      </c>
      <c r="J31" s="11">
        <v>247</v>
      </c>
      <c r="K31" s="11">
        <v>247</v>
      </c>
      <c r="L31" s="12">
        <v>247</v>
      </c>
      <c r="O31" s="10">
        <f>2*((('Supp table 1'!F31/('Supp table 1'!F31+('Supp table 1'!$C$31-'Supp table 1'!F31)))*('Supp table 1'!F31/'Supp table 1'!$C$37))/(('Supp table 1'!F31/('Supp table 1'!F31+('Supp table 1'!$C$31-'Supp table 1'!F31))+('Supp table 1'!F31/'Supp table 1'!$C$37))))</f>
        <v>0.97244094488188981</v>
      </c>
      <c r="P31" s="11">
        <f>2*((('Supp table 1'!G31/('Supp table 1'!G31+('Supp table 1'!$C$31-'Supp table 1'!G31)))*('Supp table 1'!G31/'Supp table 1'!$C$37))/(('Supp table 1'!G31/('Supp table 1'!G31+('Supp table 1'!$C$31-'Supp table 1'!G31))+('Supp table 1'!G31/'Supp table 1'!$C$37))))</f>
        <v>0.97244094488188981</v>
      </c>
      <c r="Q31" s="11">
        <f>2*((('Supp table 1'!H31/('Supp table 1'!H31+('Supp table 1'!$C$31-'Supp table 1'!H31)))*('Supp table 1'!H31/'Supp table 1'!$C$37))/(('Supp table 1'!H31/('Supp table 1'!H31+('Supp table 1'!$C$31-'Supp table 1'!H31))+('Supp table 1'!H31/'Supp table 1'!$C$37))))</f>
        <v>0.97244094488188981</v>
      </c>
      <c r="R31" s="11">
        <f>2*((('Supp table 1'!I31/('Supp table 1'!I31+('Supp table 1'!$C$31-'Supp table 1'!I31)))*('Supp table 1'!I31/'Supp table 1'!$C$37))/(('Supp table 1'!I31/('Supp table 1'!I31+('Supp table 1'!$C$31-'Supp table 1'!I31))+('Supp table 1'!I31/'Supp table 1'!$C$37))))</f>
        <v>0.97244094488188981</v>
      </c>
      <c r="S31" s="11">
        <f>2*((('Supp table 1'!J31/('Supp table 1'!J31+('Supp table 1'!$C$31-'Supp table 1'!J31)))*('Supp table 1'!J31/'Supp table 1'!$C$37))/(('Supp table 1'!J31/('Supp table 1'!J31+('Supp table 1'!$C$31-'Supp table 1'!J31))+('Supp table 1'!J31/'Supp table 1'!$C$37))))</f>
        <v>0.97244094488188981</v>
      </c>
      <c r="T31" s="11">
        <f>2*((('Supp table 1'!K31/('Supp table 1'!K31+('Supp table 1'!$C$31-'Supp table 1'!K31)))*('Supp table 1'!K31/'Supp table 1'!$C$37))/(('Supp table 1'!K31/('Supp table 1'!K31+('Supp table 1'!$C$31-'Supp table 1'!K31))+('Supp table 1'!K31/'Supp table 1'!$C$37))))</f>
        <v>0.97244094488188981</v>
      </c>
      <c r="U31" s="12">
        <f>2*((('Supp table 1'!L31/('Supp table 1'!L31+('Supp table 1'!$C$31-'Supp table 1'!L31)))*('Supp table 1'!L31/'Supp table 1'!$C$37))/(('Supp table 1'!L31/('Supp table 1'!L31+('Supp table 1'!$C$31-'Supp table 1'!L31))+('Supp table 1'!L31/'Supp table 1'!$C$37))))</f>
        <v>0.97244094488188981</v>
      </c>
    </row>
    <row r="32" spans="1:21">
      <c r="A32" s="8"/>
      <c r="B32" t="s">
        <v>12</v>
      </c>
      <c r="C32" s="32">
        <f>SUM(D32:E32)</f>
        <v>4</v>
      </c>
      <c r="D32" s="33">
        <v>0</v>
      </c>
      <c r="E32" s="33">
        <v>4</v>
      </c>
      <c r="F32" s="34"/>
      <c r="G32" s="33"/>
      <c r="H32" s="33"/>
      <c r="I32" s="33"/>
      <c r="J32" s="33"/>
      <c r="K32" s="33"/>
      <c r="L32" s="35"/>
      <c r="M32" s="2"/>
      <c r="N32" s="2"/>
      <c r="O32" s="34" t="e">
        <f>2*((('Supp table 1'!F32/('Supp table 1'!F32+('Supp table 1'!$C$32-'Supp table 1'!F32)))*('Supp table 1'!F32/'Supp table 1'!$C$38))/(('Supp table 1'!F32/('Supp table 1'!F32+('Supp table 1'!$C$32-'Supp table 1'!F32))+('Supp table 1'!F32/'Supp table 1'!$C$38))))</f>
        <v>#DIV/0!</v>
      </c>
      <c r="P32" s="33" t="e">
        <f>2*((('Supp table 1'!G32/('Supp table 1'!G32+('Supp table 1'!$C$32-'Supp table 1'!G32)))*('Supp table 1'!G32/'Supp table 1'!$C$38))/(('Supp table 1'!G32/('Supp table 1'!G32+('Supp table 1'!$C$32-'Supp table 1'!G32))+('Supp table 1'!G32/'Supp table 1'!$C$38))))</f>
        <v>#DIV/0!</v>
      </c>
      <c r="Q32" s="33" t="e">
        <f>2*((('Supp table 1'!H32/('Supp table 1'!H32+('Supp table 1'!$C$32-'Supp table 1'!H32)))*('Supp table 1'!H32/'Supp table 1'!$C$38))/(('Supp table 1'!H32/('Supp table 1'!H32+('Supp table 1'!$C$32-'Supp table 1'!H32))+('Supp table 1'!H32/'Supp table 1'!$C$38))))</f>
        <v>#DIV/0!</v>
      </c>
      <c r="R32" s="33" t="e">
        <f>2*((('Supp table 1'!I32/('Supp table 1'!I32+('Supp table 1'!$C$32-'Supp table 1'!I32)))*('Supp table 1'!I32/'Supp table 1'!$C$38))/(('Supp table 1'!I32/('Supp table 1'!I32+('Supp table 1'!$C$32-'Supp table 1'!I32))+('Supp table 1'!I32/'Supp table 1'!$C$38))))</f>
        <v>#DIV/0!</v>
      </c>
      <c r="S32" s="33" t="e">
        <f>2*((('Supp table 1'!J32/('Supp table 1'!J32+('Supp table 1'!$C$32-'Supp table 1'!J32)))*('Supp table 1'!J32/'Supp table 1'!$C$38))/(('Supp table 1'!J32/('Supp table 1'!J32+('Supp table 1'!$C$32-'Supp table 1'!J32))+('Supp table 1'!J32/'Supp table 1'!$C$38))))</f>
        <v>#DIV/0!</v>
      </c>
      <c r="T32" s="33" t="e">
        <f>2*((('Supp table 1'!K32/('Supp table 1'!K32+('Supp table 1'!$C$32-'Supp table 1'!K32)))*('Supp table 1'!K32/'Supp table 1'!$C$38))/(('Supp table 1'!K32/('Supp table 1'!K32+('Supp table 1'!$C$32-'Supp table 1'!K32))+('Supp table 1'!K32/'Supp table 1'!$C$38))))</f>
        <v>#DIV/0!</v>
      </c>
      <c r="U32" s="35" t="e">
        <f>2*((('Supp table 1'!L32/('Supp table 1'!L32+('Supp table 1'!$C$32-'Supp table 1'!L32)))*('Supp table 1'!L32/'Supp table 1'!$C$38))/(('Supp table 1'!L32/('Supp table 1'!L32+('Supp table 1'!$C$32-'Supp table 1'!L32))+('Supp table 1'!L32/'Supp table 1'!$C$38))))</f>
        <v>#DIV/0!</v>
      </c>
    </row>
    <row r="33" spans="1:21">
      <c r="A33" s="8"/>
      <c r="B33" t="s">
        <v>14</v>
      </c>
      <c r="C33" s="32">
        <f>SUM(D33:E33)</f>
        <v>0</v>
      </c>
      <c r="D33" s="33">
        <v>0</v>
      </c>
      <c r="E33" s="33">
        <v>0</v>
      </c>
      <c r="F33" s="34"/>
      <c r="G33" s="33"/>
      <c r="H33" s="33"/>
      <c r="I33" s="33"/>
      <c r="J33" s="33"/>
      <c r="K33" s="33"/>
      <c r="L33" s="35"/>
      <c r="M33" s="2"/>
      <c r="N33" s="2"/>
      <c r="O33" s="34" t="e">
        <f>2*((('Supp table 1'!F33/('Supp table 1'!F33+('Supp table 1'!$C$33-'Supp table 1'!F33)))*('Supp table 1'!F33/'Supp table 1'!$C$39))/(('Supp table 1'!F33/('Supp table 1'!F33+('Supp table 1'!$C$33-'Supp table 1'!F33))+('Supp table 1'!F33/'Supp table 1'!$C$39))))</f>
        <v>#DIV/0!</v>
      </c>
      <c r="P33" s="33" t="e">
        <f>2*((('Supp table 1'!G33/('Supp table 1'!G33+('Supp table 1'!$C$33-'Supp table 1'!G33)))*('Supp table 1'!G33/'Supp table 1'!$C$39))/(('Supp table 1'!G33/('Supp table 1'!G33+('Supp table 1'!$C$33-'Supp table 1'!G33))+('Supp table 1'!G33/'Supp table 1'!$C$39))))</f>
        <v>#DIV/0!</v>
      </c>
      <c r="Q33" s="33" t="e">
        <f>2*((('Supp table 1'!H33/('Supp table 1'!H33+('Supp table 1'!$C$33-'Supp table 1'!H33)))*('Supp table 1'!H33/'Supp table 1'!$C$39))/(('Supp table 1'!H33/('Supp table 1'!H33+('Supp table 1'!$C$33-'Supp table 1'!H33))+('Supp table 1'!H33/'Supp table 1'!$C$39))))</f>
        <v>#DIV/0!</v>
      </c>
      <c r="R33" s="33" t="e">
        <f>2*((('Supp table 1'!I33/('Supp table 1'!I33+('Supp table 1'!$C$33-'Supp table 1'!I33)))*('Supp table 1'!I33/'Supp table 1'!$C$39))/(('Supp table 1'!I33/('Supp table 1'!I33+('Supp table 1'!$C$33-'Supp table 1'!I33))+('Supp table 1'!I33/'Supp table 1'!$C$39))))</f>
        <v>#DIV/0!</v>
      </c>
      <c r="S33" s="33" t="e">
        <f>2*((('Supp table 1'!J33/('Supp table 1'!J33+('Supp table 1'!$C$33-'Supp table 1'!J33)))*('Supp table 1'!J33/'Supp table 1'!$C$39))/(('Supp table 1'!J33/('Supp table 1'!J33+('Supp table 1'!$C$33-'Supp table 1'!J33))+('Supp table 1'!J33/'Supp table 1'!$C$39))))</f>
        <v>#DIV/0!</v>
      </c>
      <c r="T33" s="33" t="e">
        <f>2*((('Supp table 1'!K33/('Supp table 1'!K33+('Supp table 1'!$C$33-'Supp table 1'!K33)))*('Supp table 1'!K33/'Supp table 1'!$C$39))/(('Supp table 1'!K33/('Supp table 1'!K33+('Supp table 1'!$C$33-'Supp table 1'!K33))+('Supp table 1'!K33/'Supp table 1'!$C$39))))</f>
        <v>#DIV/0!</v>
      </c>
      <c r="U33" s="35" t="e">
        <f>2*((('Supp table 1'!L33/('Supp table 1'!L33+('Supp table 1'!$C$33-'Supp table 1'!L33)))*('Supp table 1'!L33/'Supp table 1'!$C$39))/(('Supp table 1'!L33/('Supp table 1'!L33+('Supp table 1'!$C$33-'Supp table 1'!L33))+('Supp table 1'!L33/'Supp table 1'!$C$39))))</f>
        <v>#DIV/0!</v>
      </c>
    </row>
    <row r="34" spans="1:21">
      <c r="A34" s="8"/>
      <c r="B34" s="16"/>
      <c r="C34" s="17" t="s">
        <v>15</v>
      </c>
      <c r="D34" s="16"/>
      <c r="E34" s="16"/>
      <c r="F34" s="18"/>
      <c r="G34" s="16"/>
      <c r="H34" s="16"/>
      <c r="I34" s="19"/>
      <c r="J34" s="16"/>
      <c r="K34" s="16"/>
      <c r="L34" s="20"/>
      <c r="M34" s="19"/>
      <c r="N34" s="19"/>
      <c r="O34" s="18"/>
      <c r="P34" s="16"/>
      <c r="Q34" s="16"/>
      <c r="R34" s="19"/>
      <c r="S34" s="16"/>
      <c r="T34" s="16"/>
      <c r="U34" s="20"/>
    </row>
    <row r="35" spans="1:21">
      <c r="A35" s="8"/>
      <c r="B35" t="s">
        <v>7</v>
      </c>
      <c r="C35" s="9">
        <v>100</v>
      </c>
      <c r="D35" s="2"/>
      <c r="E35" s="21"/>
      <c r="F35" s="22">
        <v>94</v>
      </c>
      <c r="G35">
        <v>94</v>
      </c>
      <c r="H35">
        <v>94</v>
      </c>
      <c r="I35" s="23">
        <v>94</v>
      </c>
      <c r="J35">
        <v>94</v>
      </c>
      <c r="K35">
        <v>94</v>
      </c>
      <c r="L35" s="8">
        <v>94</v>
      </c>
      <c r="O35" s="22">
        <f>2*((('Supp table 1'!F35/('Supp table 1'!F35+('Supp table 1'!$C$29-'Supp table 1'!F35)))*('Supp table 1'!F35/'Supp table 1'!$C$35))/(('Supp table 1'!F35/('Supp table 1'!F35+('Supp table 1'!$C$29-'Supp table 1'!F35))+('Supp table 1'!F35/'Supp table 1'!$C$35))))</f>
        <v>0.96410256410256401</v>
      </c>
      <c r="P35">
        <f>2*((('Supp table 1'!G35/('Supp table 1'!G35+('Supp table 1'!$C$29-'Supp table 1'!G35)))*('Supp table 1'!G35/'Supp table 1'!$C$35))/(('Supp table 1'!G35/('Supp table 1'!G35+('Supp table 1'!$C$29-'Supp table 1'!G35))+('Supp table 1'!G35/'Supp table 1'!$C$35))))</f>
        <v>0.96410256410256401</v>
      </c>
      <c r="Q35">
        <f>2*((('Supp table 1'!H35/('Supp table 1'!H35+('Supp table 1'!$C$29-'Supp table 1'!H35)))*('Supp table 1'!H35/'Supp table 1'!$C$35))/(('Supp table 1'!H35/('Supp table 1'!H35+('Supp table 1'!$C$29-'Supp table 1'!H35))+('Supp table 1'!H35/'Supp table 1'!$C$35))))</f>
        <v>0.96410256410256401</v>
      </c>
      <c r="R35" s="23">
        <f>2*((('Supp table 1'!I35/('Supp table 1'!I35+('Supp table 1'!$C$29-'Supp table 1'!I35)))*('Supp table 1'!I35/'Supp table 1'!$C$35))/(('Supp table 1'!I35/('Supp table 1'!I35+('Supp table 1'!$C$29-'Supp table 1'!I35))+('Supp table 1'!I35/'Supp table 1'!$C$35))))</f>
        <v>0.96410256410256401</v>
      </c>
      <c r="S35">
        <f>2*((('Supp table 1'!J35/('Supp table 1'!J35+('Supp table 1'!$C$29-'Supp table 1'!J35)))*('Supp table 1'!J35/'Supp table 1'!$C$35))/(('Supp table 1'!J35/('Supp table 1'!J35+('Supp table 1'!$C$29-'Supp table 1'!J35))+('Supp table 1'!J35/'Supp table 1'!$C$35))))</f>
        <v>0.96410256410256401</v>
      </c>
      <c r="T35">
        <f>2*((('Supp table 1'!K35/('Supp table 1'!K35+('Supp table 1'!$C$29-'Supp table 1'!K35)))*('Supp table 1'!K35/'Supp table 1'!$C$35))/(('Supp table 1'!K35/('Supp table 1'!K35+('Supp table 1'!$C$29-'Supp table 1'!K35))+('Supp table 1'!K35/'Supp table 1'!$C$35))))</f>
        <v>0.96410256410256401</v>
      </c>
      <c r="U35" s="8">
        <f>2*((('Supp table 1'!L35/('Supp table 1'!L35+('Supp table 1'!$C$29-'Supp table 1'!L35)))*('Supp table 1'!L35/'Supp table 1'!$C$35))/(('Supp table 1'!L35/('Supp table 1'!L35+('Supp table 1'!$C$29-'Supp table 1'!L35))+('Supp table 1'!L35/'Supp table 1'!$C$35))))</f>
        <v>0.96410256410256401</v>
      </c>
    </row>
    <row r="36" spans="1:21">
      <c r="A36" s="8"/>
      <c r="B36" t="s">
        <v>9</v>
      </c>
      <c r="C36" s="9">
        <v>248</v>
      </c>
      <c r="D36" s="2"/>
      <c r="E36" s="21"/>
      <c r="F36" s="22">
        <v>55</v>
      </c>
      <c r="G36">
        <v>55</v>
      </c>
      <c r="H36">
        <v>55</v>
      </c>
      <c r="I36" s="23">
        <v>55</v>
      </c>
      <c r="J36">
        <v>55</v>
      </c>
      <c r="K36">
        <v>55</v>
      </c>
      <c r="L36" s="8">
        <v>57</v>
      </c>
      <c r="O36" s="22">
        <f>2*((('Supp table 1'!F36/('Supp table 1'!F36+('Supp table 1'!$C$30-'Supp table 1'!F36)))*('Supp table 1'!F36/'Supp table 1'!$C$36))/(('Supp table 1'!F36/('Supp table 1'!F36+('Supp table 1'!$C$30-'Supp table 1'!F36))+('Supp table 1'!F36/'Supp table 1'!$C$36))))</f>
        <v>0.35483870967741937</v>
      </c>
      <c r="P36">
        <f>2*((('Supp table 1'!G36/('Supp table 1'!G36+('Supp table 1'!$C$30-'Supp table 1'!G36)))*('Supp table 1'!G36/'Supp table 1'!$C$36))/(('Supp table 1'!G36/('Supp table 1'!G36+('Supp table 1'!$C$30-'Supp table 1'!G36))+('Supp table 1'!G36/'Supp table 1'!$C$36))))</f>
        <v>0.35483870967741937</v>
      </c>
      <c r="Q36">
        <f>2*((('Supp table 1'!H36/('Supp table 1'!H36+('Supp table 1'!$C$30-'Supp table 1'!H36)))*('Supp table 1'!H36/'Supp table 1'!$C$36))/(('Supp table 1'!H36/('Supp table 1'!H36+('Supp table 1'!$C$30-'Supp table 1'!H36))+('Supp table 1'!H36/'Supp table 1'!$C$36))))</f>
        <v>0.35483870967741937</v>
      </c>
      <c r="R36" s="23">
        <f>2*((('Supp table 1'!I36/('Supp table 1'!I36+('Supp table 1'!$C$30-'Supp table 1'!I36)))*('Supp table 1'!I36/'Supp table 1'!$C$36))/(('Supp table 1'!I36/('Supp table 1'!I36+('Supp table 1'!$C$30-'Supp table 1'!I36))+('Supp table 1'!I36/'Supp table 1'!$C$36))))</f>
        <v>0.35483870967741937</v>
      </c>
      <c r="S36">
        <f>2*((('Supp table 1'!J36/('Supp table 1'!J36+('Supp table 1'!$C$30-'Supp table 1'!J36)))*('Supp table 1'!J36/'Supp table 1'!$C$36))/(('Supp table 1'!J36/('Supp table 1'!J36+('Supp table 1'!$C$30-'Supp table 1'!J36))+('Supp table 1'!J36/'Supp table 1'!$C$36))))</f>
        <v>0.35483870967741937</v>
      </c>
      <c r="T36">
        <f>2*((('Supp table 1'!K36/('Supp table 1'!K36+('Supp table 1'!$C$30-'Supp table 1'!K36)))*('Supp table 1'!K36/'Supp table 1'!$C$36))/(('Supp table 1'!K36/('Supp table 1'!K36+('Supp table 1'!$C$30-'Supp table 1'!K36))+('Supp table 1'!K36/'Supp table 1'!$C$36))))</f>
        <v>0.35483870967741937</v>
      </c>
      <c r="U36" s="8">
        <f>2*((('Supp table 1'!L36/('Supp table 1'!L36+('Supp table 1'!$C$30-'Supp table 1'!L36)))*('Supp table 1'!L36/'Supp table 1'!$C$36))/(('Supp table 1'!L36/('Supp table 1'!L36+('Supp table 1'!$C$30-'Supp table 1'!L36))+('Supp table 1'!L36/'Supp table 1'!$C$36))))</f>
        <v>0.36774193548387091</v>
      </c>
    </row>
    <row r="37" spans="1:21">
      <c r="A37" s="8"/>
      <c r="B37" t="s">
        <v>10</v>
      </c>
      <c r="C37" s="9">
        <v>261</v>
      </c>
      <c r="D37" s="2"/>
      <c r="E37" s="2"/>
      <c r="F37" s="22">
        <v>247</v>
      </c>
      <c r="G37">
        <v>247</v>
      </c>
      <c r="H37">
        <v>247</v>
      </c>
      <c r="I37" s="23">
        <v>247</v>
      </c>
      <c r="J37">
        <v>247</v>
      </c>
      <c r="K37">
        <v>247</v>
      </c>
      <c r="L37" s="8">
        <v>247</v>
      </c>
      <c r="O37" s="22">
        <f>2*((('Supp table 1'!F37/('Supp table 1'!F37+('Supp table 1'!$C$31-'Supp table 1'!F37)))*('Supp table 1'!F37/'Supp table 1'!$C$37))/(('Supp table 1'!F37/('Supp table 1'!F37+('Supp table 1'!$C$31-'Supp table 1'!F37))+('Supp table 1'!F37/'Supp table 1'!$C$37))))</f>
        <v>0.97244094488188981</v>
      </c>
      <c r="P37">
        <f>2*((('Supp table 1'!G37/('Supp table 1'!G37+('Supp table 1'!$C$31-'Supp table 1'!G37)))*('Supp table 1'!G37/'Supp table 1'!$C$37))/(('Supp table 1'!G37/('Supp table 1'!G37+('Supp table 1'!$C$31-'Supp table 1'!G37))+('Supp table 1'!G37/'Supp table 1'!$C$37))))</f>
        <v>0.97244094488188981</v>
      </c>
      <c r="Q37">
        <f>2*((('Supp table 1'!H37/('Supp table 1'!H37+('Supp table 1'!$C$31-'Supp table 1'!H37)))*('Supp table 1'!H37/'Supp table 1'!$C$37))/(('Supp table 1'!H37/('Supp table 1'!H37+('Supp table 1'!$C$31-'Supp table 1'!H37))+('Supp table 1'!H37/'Supp table 1'!$C$37))))</f>
        <v>0.97244094488188981</v>
      </c>
      <c r="R37" s="23">
        <f>2*((('Supp table 1'!I37/('Supp table 1'!I37+('Supp table 1'!$C$31-'Supp table 1'!I37)))*('Supp table 1'!I37/'Supp table 1'!$C$37))/(('Supp table 1'!I37/('Supp table 1'!I37+('Supp table 1'!$C$31-'Supp table 1'!I37))+('Supp table 1'!I37/'Supp table 1'!$C$37))))</f>
        <v>0.97244094488188981</v>
      </c>
      <c r="S37">
        <f>2*((('Supp table 1'!J37/('Supp table 1'!J37+('Supp table 1'!$C$31-'Supp table 1'!J37)))*('Supp table 1'!J37/'Supp table 1'!$C$37))/(('Supp table 1'!J37/('Supp table 1'!J37+('Supp table 1'!$C$31-'Supp table 1'!J37))+('Supp table 1'!J37/'Supp table 1'!$C$37))))</f>
        <v>0.97244094488188981</v>
      </c>
      <c r="T37">
        <f>2*((('Supp table 1'!K37/('Supp table 1'!K37+('Supp table 1'!$C$31-'Supp table 1'!K37)))*('Supp table 1'!K37/'Supp table 1'!$C$37))/(('Supp table 1'!K37/('Supp table 1'!K37+('Supp table 1'!$C$31-'Supp table 1'!K37))+('Supp table 1'!K37/'Supp table 1'!$C$37))))</f>
        <v>0.97244094488188981</v>
      </c>
      <c r="U37" s="8">
        <f>2*((('Supp table 1'!L37/('Supp table 1'!L37+('Supp table 1'!$C$31-'Supp table 1'!L37)))*('Supp table 1'!L37/'Supp table 1'!$C$37))/(('Supp table 1'!L37/('Supp table 1'!L37+('Supp table 1'!$C$31-'Supp table 1'!L37))+('Supp table 1'!L37/'Supp table 1'!$C$37))))</f>
        <v>0.97244094488188981</v>
      </c>
    </row>
    <row r="38" spans="1:21">
      <c r="A38" s="8"/>
      <c r="B38" t="s">
        <v>12</v>
      </c>
      <c r="C38" s="9">
        <v>100</v>
      </c>
      <c r="D38" s="2"/>
      <c r="E38" s="2"/>
      <c r="F38" s="34"/>
      <c r="G38" s="33"/>
      <c r="H38" s="33"/>
      <c r="I38" s="33"/>
      <c r="J38" s="33"/>
      <c r="K38" s="33"/>
      <c r="L38" s="35"/>
      <c r="M38" s="2"/>
      <c r="N38" s="2"/>
      <c r="O38" s="34" t="e">
        <f>2*((('Supp table 1'!F38/('Supp table 1'!F38+('Supp table 1'!$C$32-'Supp table 1'!F38)))*('Supp table 1'!F38/'Supp table 1'!$C$38))/(('Supp table 1'!F38/('Supp table 1'!F38+('Supp table 1'!$C$32-'Supp table 1'!F38))+('Supp table 1'!F38/'Supp table 1'!$C$38))))</f>
        <v>#DIV/0!</v>
      </c>
      <c r="P38" s="33" t="e">
        <f>2*((('Supp table 1'!G38/('Supp table 1'!G38+('Supp table 1'!$C$32-'Supp table 1'!G38)))*('Supp table 1'!G38/'Supp table 1'!$C$38))/(('Supp table 1'!G38/('Supp table 1'!G38+('Supp table 1'!$C$32-'Supp table 1'!G38))+('Supp table 1'!G38/'Supp table 1'!$C$38))))</f>
        <v>#DIV/0!</v>
      </c>
      <c r="Q38" s="33" t="e">
        <f>2*((('Supp table 1'!H38/('Supp table 1'!H38+('Supp table 1'!$C$32-'Supp table 1'!H38)))*('Supp table 1'!H38/'Supp table 1'!$C$38))/(('Supp table 1'!H38/('Supp table 1'!H38+('Supp table 1'!$C$32-'Supp table 1'!H38))+('Supp table 1'!H38/'Supp table 1'!$C$38))))</f>
        <v>#DIV/0!</v>
      </c>
      <c r="R38" s="33" t="e">
        <f>2*((('Supp table 1'!I38/('Supp table 1'!I38+('Supp table 1'!$C$32-'Supp table 1'!I38)))*('Supp table 1'!I38/'Supp table 1'!$C$38))/(('Supp table 1'!I38/('Supp table 1'!I38+('Supp table 1'!$C$32-'Supp table 1'!I38))+('Supp table 1'!I38/'Supp table 1'!$C$38))))</f>
        <v>#DIV/0!</v>
      </c>
      <c r="S38" s="33" t="e">
        <f>2*((('Supp table 1'!J38/('Supp table 1'!J38+('Supp table 1'!$C$32-'Supp table 1'!J38)))*('Supp table 1'!J38/'Supp table 1'!$C$38))/(('Supp table 1'!J38/('Supp table 1'!J38+('Supp table 1'!$C$32-'Supp table 1'!J38))+('Supp table 1'!J38/'Supp table 1'!$C$38))))</f>
        <v>#DIV/0!</v>
      </c>
      <c r="T38" s="33" t="e">
        <f>2*((('Supp table 1'!K38/('Supp table 1'!K38+('Supp table 1'!$C$32-'Supp table 1'!K38)))*('Supp table 1'!K38/'Supp table 1'!$C$38))/(('Supp table 1'!K38/('Supp table 1'!K38+('Supp table 1'!$C$32-'Supp table 1'!K38))+('Supp table 1'!K38/'Supp table 1'!$C$38))))</f>
        <v>#DIV/0!</v>
      </c>
      <c r="U38" s="35" t="e">
        <f>2*((('Supp table 1'!L38/('Supp table 1'!L38+('Supp table 1'!$C$32-'Supp table 1'!L38)))*('Supp table 1'!L38/'Supp table 1'!$C$38))/(('Supp table 1'!L38/('Supp table 1'!L38+('Supp table 1'!$C$32-'Supp table 1'!L38))+('Supp table 1'!L38/'Supp table 1'!$C$38))))</f>
        <v>#DIV/0!</v>
      </c>
    </row>
    <row r="39" spans="1:21">
      <c r="A39" s="8"/>
      <c r="B39" t="s">
        <v>14</v>
      </c>
      <c r="C39" s="9">
        <v>16</v>
      </c>
      <c r="D39" s="2"/>
      <c r="E39" s="2"/>
      <c r="F39" s="34"/>
      <c r="G39" s="33"/>
      <c r="H39" s="33"/>
      <c r="I39" s="33"/>
      <c r="J39" s="33"/>
      <c r="K39" s="33"/>
      <c r="L39" s="35"/>
      <c r="M39" s="2"/>
      <c r="N39" s="2"/>
      <c r="O39" s="34" t="e">
        <f>2*((('Supp table 1'!F39/('Supp table 1'!F39+('Supp table 1'!$C$33-'Supp table 1'!F39)))*('Supp table 1'!F39/'Supp table 1'!$C$39))/(('Supp table 1'!F39/('Supp table 1'!F39+('Supp table 1'!$C$33-'Supp table 1'!F39))+('Supp table 1'!F39/'Supp table 1'!$C$39))))</f>
        <v>#DIV/0!</v>
      </c>
      <c r="P39" s="33" t="e">
        <f>2*((('Supp table 1'!G39/('Supp table 1'!G39+('Supp table 1'!$C$33-'Supp table 1'!G39)))*('Supp table 1'!G39/'Supp table 1'!$C$39))/(('Supp table 1'!G39/('Supp table 1'!G39+('Supp table 1'!$C$33-'Supp table 1'!G39))+('Supp table 1'!G39/'Supp table 1'!$C$39))))</f>
        <v>#DIV/0!</v>
      </c>
      <c r="Q39" s="33" t="e">
        <f>2*((('Supp table 1'!H39/('Supp table 1'!H39+('Supp table 1'!$C$33-'Supp table 1'!H39)))*('Supp table 1'!H39/'Supp table 1'!$C$39))/(('Supp table 1'!H39/('Supp table 1'!H39+('Supp table 1'!$C$33-'Supp table 1'!H39))+('Supp table 1'!H39/'Supp table 1'!$C$39))))</f>
        <v>#DIV/0!</v>
      </c>
      <c r="R39" s="33" t="e">
        <f>2*((('Supp table 1'!I39/('Supp table 1'!I39+('Supp table 1'!$C$33-'Supp table 1'!I39)))*('Supp table 1'!I39/'Supp table 1'!$C$39))/(('Supp table 1'!I39/('Supp table 1'!I39+('Supp table 1'!$C$33-'Supp table 1'!I39))+('Supp table 1'!I39/'Supp table 1'!$C$39))))</f>
        <v>#DIV/0!</v>
      </c>
      <c r="S39" s="33" t="e">
        <f>2*((('Supp table 1'!J39/('Supp table 1'!J39+('Supp table 1'!$C$33-'Supp table 1'!J39)))*('Supp table 1'!J39/'Supp table 1'!$C$39))/(('Supp table 1'!J39/('Supp table 1'!J39+('Supp table 1'!$C$33-'Supp table 1'!J39))+('Supp table 1'!J39/'Supp table 1'!$C$39))))</f>
        <v>#DIV/0!</v>
      </c>
      <c r="T39" s="33" t="e">
        <f>2*((('Supp table 1'!K39/('Supp table 1'!K39+('Supp table 1'!$C$33-'Supp table 1'!K39)))*('Supp table 1'!K39/'Supp table 1'!$C$39))/(('Supp table 1'!K39/('Supp table 1'!K39+('Supp table 1'!$C$33-'Supp table 1'!K39))+('Supp table 1'!K39/'Supp table 1'!$C$39))))</f>
        <v>#DIV/0!</v>
      </c>
      <c r="U39" s="35" t="e">
        <f>2*((('Supp table 1'!L39/('Supp table 1'!L39+('Supp table 1'!$C$33-'Supp table 1'!L39)))*('Supp table 1'!L39/'Supp table 1'!$C$39))/(('Supp table 1'!L39/('Supp table 1'!L39+('Supp table 1'!$C$33-'Supp table 1'!L39))+('Supp table 1'!L39/'Supp table 1'!$C$39))))</f>
        <v>#DIV/0!</v>
      </c>
    </row>
    <row r="40" spans="1:21">
      <c r="A40" s="8"/>
      <c r="C40" s="9"/>
      <c r="F40" s="22"/>
      <c r="L40" s="24"/>
      <c r="O40" s="22"/>
      <c r="U40" s="24"/>
    </row>
    <row r="41" spans="1:21">
      <c r="A41" s="47" t="s">
        <v>18</v>
      </c>
      <c r="B41" s="4" t="s">
        <v>1</v>
      </c>
      <c r="C41" s="5" t="s">
        <v>2</v>
      </c>
      <c r="D41" s="4" t="s">
        <v>3</v>
      </c>
      <c r="E41" s="4" t="s">
        <v>4</v>
      </c>
      <c r="F41" s="6">
        <v>50</v>
      </c>
      <c r="G41" s="4">
        <v>100</v>
      </c>
      <c r="H41" s="4">
        <v>250</v>
      </c>
      <c r="I41" s="25">
        <v>500</v>
      </c>
      <c r="J41" s="4">
        <v>1000</v>
      </c>
      <c r="K41" s="4">
        <v>2500</v>
      </c>
      <c r="L41" s="3">
        <v>5000</v>
      </c>
      <c r="M41" s="4"/>
      <c r="N41" s="4" t="s">
        <v>5</v>
      </c>
      <c r="O41" s="6">
        <v>50</v>
      </c>
      <c r="P41" s="4">
        <v>100</v>
      </c>
      <c r="Q41" s="4">
        <v>250</v>
      </c>
      <c r="R41" s="25">
        <v>500</v>
      </c>
      <c r="S41" s="4">
        <v>1000</v>
      </c>
      <c r="T41" s="4">
        <v>2500</v>
      </c>
      <c r="U41" s="3">
        <v>5000</v>
      </c>
    </row>
    <row r="42" spans="1:21">
      <c r="B42" t="s">
        <v>7</v>
      </c>
      <c r="C42" s="9">
        <f>SUM(D42:E42)</f>
        <v>152</v>
      </c>
      <c r="D42">
        <v>152</v>
      </c>
      <c r="E42">
        <v>0</v>
      </c>
      <c r="F42" s="10">
        <v>78</v>
      </c>
      <c r="G42" s="11">
        <v>78</v>
      </c>
      <c r="H42" s="11">
        <v>78</v>
      </c>
      <c r="I42" s="11">
        <v>78</v>
      </c>
      <c r="J42" s="11">
        <v>79</v>
      </c>
      <c r="K42" s="11">
        <v>82</v>
      </c>
      <c r="L42" s="12">
        <v>95</v>
      </c>
      <c r="O42" s="10">
        <f>2*((('Supp table 1'!F42/('Supp table 1'!F42+('Supp table 1'!C42-'Supp table 1'!F42)))*('Supp table 1'!F42/'Supp table 1'!C48))/(('Supp table 1'!F42/('Supp table 1'!F42+('Supp table 1'!C42-'Supp table 1'!F42))+('Supp table 1'!F42/'Supp table 1'!C48))))</f>
        <v>0.61904761904761907</v>
      </c>
      <c r="P42" s="11">
        <f>2*((('Supp table 1'!G42/('Supp table 1'!G42+('Supp table 1'!C42-'Supp table 1'!G42)))*('Supp table 1'!G42/'Supp table 1'!C48))/(('Supp table 1'!G42/('Supp table 1'!G42+('Supp table 1'!C42-'Supp table 1'!G42))+('Supp table 1'!G42/'Supp table 1'!C48))))</f>
        <v>0.61904761904761907</v>
      </c>
      <c r="Q42" s="11">
        <f>2*((('Supp table 1'!H42/('Supp table 1'!H42+('Supp table 1'!C42-'Supp table 1'!H42)))*('Supp table 1'!H42/'Supp table 1'!C48))/(('Supp table 1'!H42/('Supp table 1'!H42+('Supp table 1'!C42-'Supp table 1'!H42))+('Supp table 1'!H42/'Supp table 1'!C48))))</f>
        <v>0.61904761904761907</v>
      </c>
      <c r="R42" s="11">
        <f>2*((('Supp table 1'!I42/('Supp table 1'!I42+('Supp table 1'!C42-'Supp table 1'!I42)))*('Supp table 1'!I42/'Supp table 1'!C48))/(('Supp table 1'!I42/('Supp table 1'!I42+('Supp table 1'!C42-'Supp table 1'!I42))+('Supp table 1'!I42/'Supp table 1'!C48))))</f>
        <v>0.61904761904761907</v>
      </c>
      <c r="S42" s="11">
        <f>2*((('Supp table 1'!J42/('Supp table 1'!J42+('Supp table 1'!C42-'Supp table 1'!J42)))*('Supp table 1'!J42/'Supp table 1'!C48))/(('Supp table 1'!J42/('Supp table 1'!J42+('Supp table 1'!C42-'Supp table 1'!J42))+('Supp table 1'!J42/'Supp table 1'!C48))))</f>
        <v>0.62698412698412698</v>
      </c>
      <c r="T42" s="11">
        <f>2*((('Supp table 1'!K42/('Supp table 1'!K42+('Supp table 1'!C42-'Supp table 1'!K42)))*('Supp table 1'!K42/'Supp table 1'!C48))/(('Supp table 1'!K42/('Supp table 1'!K42+('Supp table 1'!C42-'Supp table 1'!K42))+('Supp table 1'!K42/'Supp table 1'!C48))))</f>
        <v>0.6507936507936507</v>
      </c>
      <c r="U42" s="12">
        <f>2*((('Supp table 1'!L42/('Supp table 1'!L42+('Supp table 1'!C42-'Supp table 1'!L42)))*('Supp table 1'!L42/'Supp table 1'!C48))/(('Supp table 1'!L42/('Supp table 1'!L42+('Supp table 1'!C42-'Supp table 1'!L42))+('Supp table 1'!L42/'Supp table 1'!C48))))</f>
        <v>0.75396825396825395</v>
      </c>
    </row>
    <row r="43" spans="1:21">
      <c r="A43" s="8"/>
      <c r="B43" t="s">
        <v>9</v>
      </c>
      <c r="C43" s="9">
        <f>SUM(D43:E43)</f>
        <v>226</v>
      </c>
      <c r="D43">
        <v>226</v>
      </c>
      <c r="E43">
        <v>0</v>
      </c>
      <c r="F43" s="10">
        <v>226</v>
      </c>
      <c r="G43" s="11">
        <v>226</v>
      </c>
      <c r="H43" s="11">
        <v>226</v>
      </c>
      <c r="I43" s="11">
        <v>226</v>
      </c>
      <c r="J43" s="11">
        <v>226</v>
      </c>
      <c r="K43" s="11">
        <v>226</v>
      </c>
      <c r="L43" s="12">
        <v>226</v>
      </c>
      <c r="O43" s="10">
        <f>2*((('Supp table 1'!F43/('Supp table 1'!F43+('Supp table 1'!C43-'Supp table 1'!F43)))*('Supp table 1'!F43/'Supp table 1'!C49))/(('Supp table 1'!F43/('Supp table 1'!F43+('Supp table 1'!C43-'Supp table 1'!F43))+('Supp table 1'!F43/'Supp table 1'!C49))))</f>
        <v>0.95358649789029537</v>
      </c>
      <c r="P43" s="11">
        <f>2*((('Supp table 1'!G43/('Supp table 1'!G43+('Supp table 1'!C43-'Supp table 1'!G43)))*('Supp table 1'!G43/'Supp table 1'!C49))/(('Supp table 1'!G43/('Supp table 1'!G43+('Supp table 1'!C43-'Supp table 1'!G43))+('Supp table 1'!G43/'Supp table 1'!C49))))</f>
        <v>0.95358649789029537</v>
      </c>
      <c r="Q43" s="11">
        <f>2*((('Supp table 1'!H43/('Supp table 1'!H43+('Supp table 1'!C43-'Supp table 1'!H43)))*('Supp table 1'!H43/'Supp table 1'!C49))/(('Supp table 1'!H43/('Supp table 1'!H43+('Supp table 1'!C43-'Supp table 1'!H43))+('Supp table 1'!H43/'Supp table 1'!C49))))</f>
        <v>0.95358649789029537</v>
      </c>
      <c r="R43" s="11">
        <f>2*((('Supp table 1'!I43/('Supp table 1'!I43+('Supp table 1'!C43-'Supp table 1'!I43)))*('Supp table 1'!I43/'Supp table 1'!C49))/(('Supp table 1'!I43/('Supp table 1'!I43+('Supp table 1'!C43-'Supp table 1'!I43))+('Supp table 1'!I43/'Supp table 1'!C49))))</f>
        <v>0.95358649789029537</v>
      </c>
      <c r="S43" s="11">
        <f>2*((('Supp table 1'!J43/('Supp table 1'!J43+('Supp table 1'!C43-'Supp table 1'!J43)))*('Supp table 1'!J43/'Supp table 1'!C49))/(('Supp table 1'!J43/('Supp table 1'!J43+('Supp table 1'!C43-'Supp table 1'!J43))+('Supp table 1'!J43/'Supp table 1'!C49))))</f>
        <v>0.95358649789029537</v>
      </c>
      <c r="T43" s="11">
        <f>2*((('Supp table 1'!K43/('Supp table 1'!K43+('Supp table 1'!C43-'Supp table 1'!K43)))*('Supp table 1'!K43/'Supp table 1'!C49))/(('Supp table 1'!K43/('Supp table 1'!K43+('Supp table 1'!C43-'Supp table 1'!K43))+('Supp table 1'!K43/'Supp table 1'!C49))))</f>
        <v>0.95358649789029537</v>
      </c>
      <c r="U43" s="12">
        <f>2*((('Supp table 1'!L43/('Supp table 1'!L43+('Supp table 1'!C43-'Supp table 1'!L43)))*('Supp table 1'!L43/'Supp table 1'!C49))/(('Supp table 1'!L43/('Supp table 1'!L43+('Supp table 1'!C43-'Supp table 1'!L43))+('Supp table 1'!L43/'Supp table 1'!C49))))</f>
        <v>0.95358649789029537</v>
      </c>
    </row>
    <row r="44" spans="1:21">
      <c r="A44" s="8"/>
      <c r="B44" t="s">
        <v>10</v>
      </c>
      <c r="C44" s="9">
        <f>SUM(D44:E44)</f>
        <v>98</v>
      </c>
      <c r="D44">
        <v>98</v>
      </c>
      <c r="E44">
        <v>0</v>
      </c>
      <c r="F44" s="10">
        <v>96</v>
      </c>
      <c r="G44" s="11">
        <v>96</v>
      </c>
      <c r="H44" s="11">
        <v>96</v>
      </c>
      <c r="I44" s="11">
        <v>96</v>
      </c>
      <c r="J44" s="11">
        <v>96</v>
      </c>
      <c r="K44" s="11">
        <v>97</v>
      </c>
      <c r="L44" s="12">
        <v>98</v>
      </c>
      <c r="O44" s="10">
        <f>2*((('Supp table 1'!F44/('Supp table 1'!F44+('Supp table 1'!C44-'Supp table 1'!F44)))*('Supp table 1'!F44/'Supp table 1'!C50))/(('Supp table 1'!F44/('Supp table 1'!F44+('Supp table 1'!C44-'Supp table 1'!F44))+('Supp table 1'!F44/'Supp table 1'!C50))))</f>
        <v>0.5348189415041783</v>
      </c>
      <c r="P44" s="11">
        <f>2*((('Supp table 1'!G44/('Supp table 1'!G44+('Supp table 1'!C44-'Supp table 1'!G44)))*('Supp table 1'!G44/'Supp table 1'!C50))/(('Supp table 1'!G44/('Supp table 1'!G44+('Supp table 1'!C44-'Supp table 1'!G44))+('Supp table 1'!G44/'Supp table 1'!C50))))</f>
        <v>0.5348189415041783</v>
      </c>
      <c r="Q44" s="11">
        <f>2*((('Supp table 1'!H44/('Supp table 1'!H44+('Supp table 1'!C44-'Supp table 1'!H44)))*('Supp table 1'!H44/'Supp table 1'!C50))/(('Supp table 1'!H44/('Supp table 1'!H44+('Supp table 1'!C44-'Supp table 1'!H44))+('Supp table 1'!H44/'Supp table 1'!C50))))</f>
        <v>0.5348189415041783</v>
      </c>
      <c r="R44" s="11">
        <f>2*((('Supp table 1'!I44/('Supp table 1'!I44+('Supp table 1'!C44-'Supp table 1'!I44)))*('Supp table 1'!I44/'Supp table 1'!C50))/(('Supp table 1'!I44/('Supp table 1'!I44+('Supp table 1'!C44-'Supp table 1'!I44))+('Supp table 1'!I44/'Supp table 1'!C50))))</f>
        <v>0.5348189415041783</v>
      </c>
      <c r="S44" s="11">
        <f>2*((('Supp table 1'!J44/('Supp table 1'!J44+('Supp table 1'!C44-'Supp table 1'!J44)))*('Supp table 1'!J44/'Supp table 1'!C50))/(('Supp table 1'!J44/('Supp table 1'!J44+('Supp table 1'!C44-'Supp table 1'!J44))+('Supp table 1'!J44/'Supp table 1'!C50))))</f>
        <v>0.5348189415041783</v>
      </c>
      <c r="T44" s="11">
        <f>2*((('Supp table 1'!K44/('Supp table 1'!K44+('Supp table 1'!C44-'Supp table 1'!K44)))*('Supp table 1'!K44/'Supp table 1'!C50))/(('Supp table 1'!K44/('Supp table 1'!K44+('Supp table 1'!C44-'Supp table 1'!K44))+('Supp table 1'!K44/'Supp table 1'!C50))))</f>
        <v>0.54038997214484674</v>
      </c>
      <c r="U44" s="12">
        <f>2*((('Supp table 1'!L44/('Supp table 1'!L44+('Supp table 1'!C44-'Supp table 1'!L44)))*('Supp table 1'!L44/'Supp table 1'!C50))/(('Supp table 1'!L44/('Supp table 1'!L44+('Supp table 1'!C44-'Supp table 1'!L44))+('Supp table 1'!L44/'Supp table 1'!C50))))</f>
        <v>0.54596100278551529</v>
      </c>
    </row>
    <row r="45" spans="1:21">
      <c r="A45" s="8"/>
      <c r="B45" t="s">
        <v>12</v>
      </c>
      <c r="C45" s="9">
        <f>SUM(D45:E45)</f>
        <v>199</v>
      </c>
      <c r="D45">
        <v>0</v>
      </c>
      <c r="E45">
        <v>199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2">
        <v>0</v>
      </c>
      <c r="O45" s="10" t="e">
        <f>2*((('Supp table 1'!F45/('Supp table 1'!F45+('Supp table 1'!C45-'Supp table 1'!F45)))*('Supp table 1'!F45/'Supp table 1'!C51))/(('Supp table 1'!F45/('Supp table 1'!F45+('Supp table 1'!C45-'Supp table 1'!F45))+('Supp table 1'!F45/'Supp table 1'!C51))))</f>
        <v>#DIV/0!</v>
      </c>
      <c r="P45" s="11" t="e">
        <f>2*((('Supp table 1'!G45/('Supp table 1'!G45+('Supp table 1'!C45-'Supp table 1'!G45)))*('Supp table 1'!G45/'Supp table 1'!C51))/(('Supp table 1'!G45/('Supp table 1'!G45+('Supp table 1'!C45-'Supp table 1'!G45))+('Supp table 1'!G45/'Supp table 1'!C51))))</f>
        <v>#DIV/0!</v>
      </c>
      <c r="Q45" s="11" t="e">
        <f>2*((('Supp table 1'!H45/('Supp table 1'!H45+('Supp table 1'!C45-'Supp table 1'!H45)))*('Supp table 1'!H45/'Supp table 1'!C51))/(('Supp table 1'!H45/('Supp table 1'!H45+('Supp table 1'!C45-'Supp table 1'!H45))+('Supp table 1'!H45/'Supp table 1'!C51))))</f>
        <v>#DIV/0!</v>
      </c>
      <c r="R45" s="11" t="e">
        <f>2*((('Supp table 1'!I45/('Supp table 1'!I45+('Supp table 1'!C45-'Supp table 1'!I45)))*('Supp table 1'!I45/'Supp table 1'!C51))/(('Supp table 1'!I45/('Supp table 1'!I45+('Supp table 1'!C45-'Supp table 1'!I45))+('Supp table 1'!I45/'Supp table 1'!C51))))</f>
        <v>#DIV/0!</v>
      </c>
      <c r="S45" s="11" t="e">
        <f>2*((('Supp table 1'!J45/('Supp table 1'!J45+('Supp table 1'!C45-'Supp table 1'!J45)))*('Supp table 1'!J45/'Supp table 1'!C51))/(('Supp table 1'!J45/('Supp table 1'!J45+('Supp table 1'!C45-'Supp table 1'!J45))+('Supp table 1'!J45/'Supp table 1'!C51))))</f>
        <v>#DIV/0!</v>
      </c>
      <c r="T45" s="11" t="e">
        <f>2*((('Supp table 1'!K45/('Supp table 1'!K45+('Supp table 1'!C45-'Supp table 1'!K45)))*('Supp table 1'!K45/'Supp table 1'!C51))/(('Supp table 1'!K45/('Supp table 1'!K45+('Supp table 1'!C45-'Supp table 1'!K45))+('Supp table 1'!K45/'Supp table 1'!C51))))</f>
        <v>#DIV/0!</v>
      </c>
      <c r="U45" s="12" t="e">
        <f>2*((('Supp table 1'!L45/('Supp table 1'!L45+('Supp table 1'!C45-'Supp table 1'!L45)))*('Supp table 1'!L45/'Supp table 1'!C51))/(('Supp table 1'!L45/('Supp table 1'!L45+('Supp table 1'!C45-'Supp table 1'!L45))+('Supp table 1'!L45/'Supp table 1'!C51))))</f>
        <v>#DIV/0!</v>
      </c>
    </row>
    <row r="46" spans="1:21">
      <c r="A46" s="8"/>
      <c r="B46" t="s">
        <v>14</v>
      </c>
      <c r="C46" s="9">
        <f>SUM(D46:E46)</f>
        <v>16</v>
      </c>
      <c r="D46">
        <v>16</v>
      </c>
      <c r="E46">
        <v>0</v>
      </c>
      <c r="F46" s="10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2">
        <v>0</v>
      </c>
      <c r="O46" s="10" t="e">
        <f>2*((('Supp table 1'!F46/('Supp table 1'!F46+('Supp table 1'!C46-'Supp table 1'!F46)))*('Supp table 1'!F46/'Supp table 1'!C52))/(('Supp table 1'!F46/('Supp table 1'!F46+('Supp table 1'!C46-'Supp table 1'!F46))+('Supp table 1'!F46/'Supp table 1'!C52))))</f>
        <v>#DIV/0!</v>
      </c>
      <c r="P46" s="11" t="e">
        <f>2*((('Supp table 1'!G46/('Supp table 1'!G46+('Supp table 1'!C46-'Supp table 1'!G46)))*('Supp table 1'!G46/'Supp table 1'!C52))/(('Supp table 1'!G46/('Supp table 1'!G46+('Supp table 1'!C46-'Supp table 1'!G46))+('Supp table 1'!G46/'Supp table 1'!C52))))</f>
        <v>#DIV/0!</v>
      </c>
      <c r="Q46" s="11" t="e">
        <f>2*((('Supp table 1'!H46/('Supp table 1'!H46+('Supp table 1'!C46-'Supp table 1'!H46)))*('Supp table 1'!H46/'Supp table 1'!C52))/(('Supp table 1'!H46/('Supp table 1'!H46+('Supp table 1'!C46-'Supp table 1'!H46))+('Supp table 1'!H46/'Supp table 1'!C52))))</f>
        <v>#DIV/0!</v>
      </c>
      <c r="R46" s="11" t="e">
        <f>2*((('Supp table 1'!I46/('Supp table 1'!I46+('Supp table 1'!C46-'Supp table 1'!I46)))*('Supp table 1'!I46/'Supp table 1'!C52))/(('Supp table 1'!I46/('Supp table 1'!I46+('Supp table 1'!C46-'Supp table 1'!I46))+('Supp table 1'!I46/'Supp table 1'!C52))))</f>
        <v>#DIV/0!</v>
      </c>
      <c r="S46" s="11" t="e">
        <f>2*((('Supp table 1'!J46/('Supp table 1'!J46+('Supp table 1'!C46-'Supp table 1'!J46)))*('Supp table 1'!J46/'Supp table 1'!C52))/(('Supp table 1'!J46/('Supp table 1'!J46+('Supp table 1'!C46-'Supp table 1'!J46))+('Supp table 1'!J46/'Supp table 1'!C52))))</f>
        <v>#DIV/0!</v>
      </c>
      <c r="T46" s="11" t="e">
        <f>2*((('Supp table 1'!K46/('Supp table 1'!K46+('Supp table 1'!C46-'Supp table 1'!K46)))*('Supp table 1'!K46/'Supp table 1'!C52))/(('Supp table 1'!K46/('Supp table 1'!K46+('Supp table 1'!C46-'Supp table 1'!K46))+('Supp table 1'!K46/'Supp table 1'!C52))))</f>
        <v>#DIV/0!</v>
      </c>
      <c r="U46" s="12" t="e">
        <f>2*((('Supp table 1'!L46/('Supp table 1'!L46+('Supp table 1'!C46-'Supp table 1'!L46)))*('Supp table 1'!L46/'Supp table 1'!C52))/(('Supp table 1'!L46/('Supp table 1'!L46+('Supp table 1'!C46-'Supp table 1'!L46))+('Supp table 1'!L46/'Supp table 1'!C52))))</f>
        <v>#DIV/0!</v>
      </c>
    </row>
    <row r="47" spans="1:21">
      <c r="A47" s="8"/>
      <c r="B47" s="16"/>
      <c r="C47" s="17" t="s">
        <v>15</v>
      </c>
      <c r="D47" s="16"/>
      <c r="E47" s="16"/>
      <c r="F47" s="18"/>
      <c r="G47" s="16"/>
      <c r="H47" s="16"/>
      <c r="I47" s="19"/>
      <c r="J47" s="16"/>
      <c r="K47" s="16"/>
      <c r="L47" s="20"/>
      <c r="M47" s="16"/>
      <c r="N47" s="16"/>
      <c r="O47" s="18"/>
      <c r="P47" s="16"/>
      <c r="Q47" s="16"/>
      <c r="R47" s="19"/>
      <c r="S47" s="16"/>
      <c r="T47" s="16"/>
      <c r="U47" s="20"/>
    </row>
    <row r="48" spans="1:21">
      <c r="A48" s="8"/>
      <c r="B48" t="s">
        <v>7</v>
      </c>
      <c r="C48" s="9">
        <v>100</v>
      </c>
      <c r="D48" s="2"/>
      <c r="E48" s="21"/>
      <c r="F48" s="22">
        <v>78</v>
      </c>
      <c r="G48">
        <v>78</v>
      </c>
      <c r="H48">
        <v>78</v>
      </c>
      <c r="I48" s="23">
        <v>78</v>
      </c>
      <c r="J48">
        <v>79</v>
      </c>
      <c r="K48">
        <v>82</v>
      </c>
      <c r="L48" s="8">
        <v>91</v>
      </c>
      <c r="O48" s="22">
        <f>2*((('Supp table 1'!F48/('Supp table 1'!F48+('Supp table 1'!C42-'Supp table 1'!F48)))*('Supp table 1'!F48/'Supp table 1'!C48))/(('Supp table 1'!F48/('Supp table 1'!F48+('Supp table 1'!C42-'Supp table 1'!F48))+('Supp table 1'!F48/'Supp table 1'!C48))))</f>
        <v>0.61904761904761907</v>
      </c>
      <c r="P48">
        <f>2*((('Supp table 1'!G48/('Supp table 1'!G48+('Supp table 1'!C42-'Supp table 1'!G48)))*('Supp table 1'!G48/'Supp table 1'!C48))/(('Supp table 1'!G48/('Supp table 1'!G48+('Supp table 1'!C42-'Supp table 1'!G48))+('Supp table 1'!G48/'Supp table 1'!C48))))</f>
        <v>0.61904761904761907</v>
      </c>
      <c r="Q48">
        <f>2*((('Supp table 1'!H48/('Supp table 1'!H48+('Supp table 1'!C42-'Supp table 1'!H48)))*('Supp table 1'!H48/'Supp table 1'!C48))/(('Supp table 1'!H48/('Supp table 1'!H48+('Supp table 1'!C42-'Supp table 1'!H48))+('Supp table 1'!H48/'Supp table 1'!C48))))</f>
        <v>0.61904761904761907</v>
      </c>
      <c r="R48" s="23">
        <f>2*((('Supp table 1'!I48/('Supp table 1'!I48+('Supp table 1'!C42-'Supp table 1'!I48)))*('Supp table 1'!I48/'Supp table 1'!C48))/(('Supp table 1'!I48/('Supp table 1'!I48+('Supp table 1'!C42-'Supp table 1'!I48))+('Supp table 1'!I48/'Supp table 1'!C48))))</f>
        <v>0.61904761904761907</v>
      </c>
      <c r="S48">
        <f>2*((('Supp table 1'!J48/('Supp table 1'!J48+('Supp table 1'!C42-'Supp table 1'!J48)))*('Supp table 1'!J48/'Supp table 1'!C48))/(('Supp table 1'!J48/('Supp table 1'!J48+('Supp table 1'!C42-'Supp table 1'!J48))+('Supp table 1'!J48/'Supp table 1'!C48))))</f>
        <v>0.62698412698412698</v>
      </c>
      <c r="T48">
        <f>2*((('Supp table 1'!K48/('Supp table 1'!K48+('Supp table 1'!C42-'Supp table 1'!K48)))*('Supp table 1'!K48/'Supp table 1'!C48))/(('Supp table 1'!K48/('Supp table 1'!K48+('Supp table 1'!C42-'Supp table 1'!K48))+('Supp table 1'!K48/'Supp table 1'!C48))))</f>
        <v>0.6507936507936507</v>
      </c>
      <c r="U48" s="8">
        <f>2*((('Supp table 1'!L48/('Supp table 1'!L48+('Supp table 1'!C42-'Supp table 1'!L48)))*('Supp table 1'!L48/'Supp table 1'!C48))/(('Supp table 1'!L48/('Supp table 1'!L48+('Supp table 1'!C42-'Supp table 1'!L48))+('Supp table 1'!L48/'Supp table 1'!C48))))</f>
        <v>0.72222222222222221</v>
      </c>
    </row>
    <row r="49" spans="1:21">
      <c r="A49" s="8"/>
      <c r="B49" t="s">
        <v>9</v>
      </c>
      <c r="C49" s="9">
        <v>248</v>
      </c>
      <c r="D49" s="2"/>
      <c r="E49" s="21"/>
      <c r="F49" s="22">
        <v>226</v>
      </c>
      <c r="G49">
        <v>226</v>
      </c>
      <c r="H49">
        <v>226</v>
      </c>
      <c r="I49" s="23">
        <v>226</v>
      </c>
      <c r="J49">
        <v>226</v>
      </c>
      <c r="K49">
        <v>226</v>
      </c>
      <c r="L49" s="8">
        <v>228</v>
      </c>
      <c r="O49" s="22">
        <f>2*((('Supp table 1'!F49/('Supp table 1'!F49+('Supp table 1'!C43-'Supp table 1'!F49)))*('Supp table 1'!F49/'Supp table 1'!C49))/(('Supp table 1'!F49/('Supp table 1'!F49+('Supp table 1'!C43-'Supp table 1'!F49))+('Supp table 1'!F49/'Supp table 1'!C49))))</f>
        <v>0.95358649789029537</v>
      </c>
      <c r="P49">
        <f>2*((('Supp table 1'!G49/('Supp table 1'!G49+('Supp table 1'!C43-'Supp table 1'!G49)))*('Supp table 1'!G49/'Supp table 1'!C49))/(('Supp table 1'!G49/('Supp table 1'!G49+('Supp table 1'!C43-'Supp table 1'!G49))+('Supp table 1'!G49/'Supp table 1'!C49))))</f>
        <v>0.95358649789029537</v>
      </c>
      <c r="Q49">
        <f>2*((('Supp table 1'!H49/('Supp table 1'!H49+('Supp table 1'!C43-'Supp table 1'!H49)))*('Supp table 1'!H49/'Supp table 1'!C49))/(('Supp table 1'!H49/('Supp table 1'!H49+('Supp table 1'!C43-'Supp table 1'!H49))+('Supp table 1'!H49/'Supp table 1'!C49))))</f>
        <v>0.95358649789029537</v>
      </c>
      <c r="R49" s="23">
        <f>2*((('Supp table 1'!I49/('Supp table 1'!I49+('Supp table 1'!C43-'Supp table 1'!I49)))*('Supp table 1'!I49/'Supp table 1'!C49))/(('Supp table 1'!I49/('Supp table 1'!I49+('Supp table 1'!C43-'Supp table 1'!I49))+('Supp table 1'!I49/'Supp table 1'!C49))))</f>
        <v>0.95358649789029537</v>
      </c>
      <c r="S49">
        <f>2*((('Supp table 1'!J49/('Supp table 1'!J49+('Supp table 1'!C43-'Supp table 1'!J49)))*('Supp table 1'!J49/'Supp table 1'!C49))/(('Supp table 1'!J49/('Supp table 1'!J49+('Supp table 1'!C43-'Supp table 1'!J49))+('Supp table 1'!J49/'Supp table 1'!C49))))</f>
        <v>0.95358649789029537</v>
      </c>
      <c r="T49">
        <f>2*((('Supp table 1'!K49/('Supp table 1'!K49+('Supp table 1'!C43-'Supp table 1'!K49)))*('Supp table 1'!K49/'Supp table 1'!C49))/(('Supp table 1'!K49/('Supp table 1'!K49+('Supp table 1'!C43-'Supp table 1'!K49))+('Supp table 1'!K49/'Supp table 1'!C49))))</f>
        <v>0.95358649789029537</v>
      </c>
      <c r="U49" s="8">
        <f>2*((('Supp table 1'!L49/('Supp table 1'!L49+('Supp table 1'!C43-'Supp table 1'!L49)))*('Supp table 1'!L49/'Supp table 1'!C49))/(('Supp table 1'!L49/('Supp table 1'!L49+('Supp table 1'!C43-'Supp table 1'!L49))+('Supp table 1'!L49/'Supp table 1'!C49))))</f>
        <v>0.96202531645569622</v>
      </c>
    </row>
    <row r="50" spans="1:21">
      <c r="A50" s="8"/>
      <c r="B50" t="s">
        <v>10</v>
      </c>
      <c r="C50" s="9">
        <v>261</v>
      </c>
      <c r="D50" s="2"/>
      <c r="E50" s="2"/>
      <c r="F50" s="22">
        <v>96</v>
      </c>
      <c r="G50">
        <v>96</v>
      </c>
      <c r="H50">
        <v>96</v>
      </c>
      <c r="I50" s="23">
        <v>96</v>
      </c>
      <c r="J50">
        <v>96</v>
      </c>
      <c r="K50">
        <v>97</v>
      </c>
      <c r="L50" s="8">
        <v>98</v>
      </c>
      <c r="O50" s="22">
        <f>2*((('Supp table 1'!F50/('Supp table 1'!F50+('Supp table 1'!C44-'Supp table 1'!F50)))*('Supp table 1'!F50/'Supp table 1'!C50))/(('Supp table 1'!F50/('Supp table 1'!F50+('Supp table 1'!C44-'Supp table 1'!F50))+('Supp table 1'!F50/'Supp table 1'!C50))))</f>
        <v>0.5348189415041783</v>
      </c>
      <c r="P50">
        <f>2*((('Supp table 1'!G50/('Supp table 1'!G50+('Supp table 1'!C44-'Supp table 1'!G50)))*('Supp table 1'!G50/'Supp table 1'!C50))/(('Supp table 1'!G50/('Supp table 1'!G50+('Supp table 1'!C44-'Supp table 1'!G50))+('Supp table 1'!G50/'Supp table 1'!C50))))</f>
        <v>0.5348189415041783</v>
      </c>
      <c r="Q50">
        <f>2*((('Supp table 1'!H50/('Supp table 1'!H50+('Supp table 1'!C44-'Supp table 1'!H50)))*('Supp table 1'!H50/'Supp table 1'!C50))/(('Supp table 1'!H50/('Supp table 1'!H50+('Supp table 1'!C44-'Supp table 1'!H50))+('Supp table 1'!H50/'Supp table 1'!C50))))</f>
        <v>0.5348189415041783</v>
      </c>
      <c r="R50" s="23">
        <f>2*((('Supp table 1'!I50/('Supp table 1'!I50+('Supp table 1'!C44-'Supp table 1'!I50)))*('Supp table 1'!I50/'Supp table 1'!C50))/(('Supp table 1'!I50/('Supp table 1'!I50+('Supp table 1'!C44-'Supp table 1'!I50))+('Supp table 1'!I50/'Supp table 1'!C50))))</f>
        <v>0.5348189415041783</v>
      </c>
      <c r="S50">
        <f>2*((('Supp table 1'!J50/('Supp table 1'!J50+('Supp table 1'!C44-'Supp table 1'!J50)))*('Supp table 1'!J50/'Supp table 1'!C50))/(('Supp table 1'!J50/('Supp table 1'!J50+('Supp table 1'!C44-'Supp table 1'!J50))+('Supp table 1'!J50/'Supp table 1'!C50))))</f>
        <v>0.5348189415041783</v>
      </c>
      <c r="T50">
        <f>2*((('Supp table 1'!K50/('Supp table 1'!K50+('Supp table 1'!C44-'Supp table 1'!K50)))*('Supp table 1'!K50/'Supp table 1'!C50))/(('Supp table 1'!K50/('Supp table 1'!K50+('Supp table 1'!C44-'Supp table 1'!K50))+('Supp table 1'!K50/'Supp table 1'!C50))))</f>
        <v>0.54038997214484674</v>
      </c>
      <c r="U50" s="8">
        <f>2*((('Supp table 1'!L50/('Supp table 1'!L50+('Supp table 1'!C44-'Supp table 1'!L50)))*('Supp table 1'!L50/'Supp table 1'!C50))/(('Supp table 1'!L50/('Supp table 1'!L50+('Supp table 1'!C44-'Supp table 1'!L50))+('Supp table 1'!L50/'Supp table 1'!C50))))</f>
        <v>0.54596100278551529</v>
      </c>
    </row>
    <row r="51" spans="1:21">
      <c r="A51" s="8"/>
      <c r="B51" t="s">
        <v>12</v>
      </c>
      <c r="C51" s="9">
        <v>100</v>
      </c>
      <c r="D51" s="2"/>
      <c r="E51" s="2"/>
      <c r="F51" s="22">
        <v>0</v>
      </c>
      <c r="G51">
        <v>0</v>
      </c>
      <c r="H51">
        <v>0</v>
      </c>
      <c r="I51" s="23">
        <v>0</v>
      </c>
      <c r="J51">
        <v>0</v>
      </c>
      <c r="K51">
        <v>0</v>
      </c>
      <c r="L51" s="8">
        <v>0</v>
      </c>
      <c r="O51" s="22" t="e">
        <f>2*((('Supp table 1'!F51/('Supp table 1'!F51+('Supp table 1'!C45-'Supp table 1'!F51)))*('Supp table 1'!F51/'Supp table 1'!C51))/(('Supp table 1'!F51/('Supp table 1'!F51+('Supp table 1'!C45-'Supp table 1'!F51))+('Supp table 1'!F51/'Supp table 1'!C51))))</f>
        <v>#DIV/0!</v>
      </c>
      <c r="P51" t="e">
        <f>2*((('Supp table 1'!G51/('Supp table 1'!G51+('Supp table 1'!C45-'Supp table 1'!G51)))*('Supp table 1'!G51/'Supp table 1'!C51))/(('Supp table 1'!G51/('Supp table 1'!G51+('Supp table 1'!C45-'Supp table 1'!G51))+('Supp table 1'!G51/'Supp table 1'!C51))))</f>
        <v>#DIV/0!</v>
      </c>
      <c r="Q51" t="e">
        <f>2*((('Supp table 1'!H51/('Supp table 1'!H51+('Supp table 1'!C45-'Supp table 1'!H51)))*('Supp table 1'!H51/'Supp table 1'!C51))/(('Supp table 1'!H51/('Supp table 1'!H51+('Supp table 1'!C45-'Supp table 1'!H51))+('Supp table 1'!H51/'Supp table 1'!C51))))</f>
        <v>#DIV/0!</v>
      </c>
      <c r="R51" s="23" t="e">
        <f>2*((('Supp table 1'!I51/('Supp table 1'!I51+('Supp table 1'!C45-'Supp table 1'!I51)))*('Supp table 1'!I51/'Supp table 1'!C51))/(('Supp table 1'!I51/('Supp table 1'!I51+('Supp table 1'!C45-'Supp table 1'!I51))+('Supp table 1'!I51/'Supp table 1'!C51))))</f>
        <v>#DIV/0!</v>
      </c>
      <c r="S51" t="e">
        <f>2*((('Supp table 1'!J51/('Supp table 1'!J51+('Supp table 1'!C45-'Supp table 1'!J51)))*('Supp table 1'!J51/'Supp table 1'!C51))/(('Supp table 1'!J51/('Supp table 1'!J51+('Supp table 1'!C45-'Supp table 1'!J51))+('Supp table 1'!J51/'Supp table 1'!C51))))</f>
        <v>#DIV/0!</v>
      </c>
      <c r="T51" t="e">
        <f>2*((('Supp table 1'!K51/('Supp table 1'!K51+('Supp table 1'!C45-'Supp table 1'!K51)))*('Supp table 1'!K51/'Supp table 1'!C51))/(('Supp table 1'!K51/('Supp table 1'!K51+('Supp table 1'!C45-'Supp table 1'!K51))+('Supp table 1'!K51/'Supp table 1'!C51))))</f>
        <v>#DIV/0!</v>
      </c>
      <c r="U51" s="8" t="e">
        <f>2*((('Supp table 1'!L51/('Supp table 1'!L51+('Supp table 1'!C45-'Supp table 1'!L51)))*('Supp table 1'!L51/'Supp table 1'!C51))/(('Supp table 1'!L51/('Supp table 1'!L51+('Supp table 1'!C45-'Supp table 1'!L51))+('Supp table 1'!L51/'Supp table 1'!C51))))</f>
        <v>#DIV/0!</v>
      </c>
    </row>
    <row r="52" spans="1:21">
      <c r="A52" s="8"/>
      <c r="B52" t="s">
        <v>14</v>
      </c>
      <c r="C52" s="9">
        <v>16</v>
      </c>
      <c r="D52" s="2"/>
      <c r="E52" s="2"/>
      <c r="F52" s="22">
        <v>16</v>
      </c>
      <c r="G52">
        <v>16</v>
      </c>
      <c r="H52">
        <v>16</v>
      </c>
      <c r="I52" s="23">
        <v>16</v>
      </c>
      <c r="J52">
        <v>16</v>
      </c>
      <c r="K52">
        <v>16</v>
      </c>
      <c r="L52" s="8">
        <v>16</v>
      </c>
      <c r="O52" s="22">
        <f>2*((('Supp table 1'!F52/('Supp table 1'!F52+('Supp table 1'!C46-'Supp table 1'!F52)))*('Supp table 1'!F52/'Supp table 1'!C52))/(('Supp table 1'!F52/('Supp table 1'!F52+('Supp table 1'!C46-'Supp table 1'!F52))+('Supp table 1'!F52/'Supp table 1'!C52))))</f>
        <v>1</v>
      </c>
      <c r="P52">
        <f>2*((('Supp table 1'!G52/('Supp table 1'!G52+('Supp table 1'!C46-'Supp table 1'!G52)))*('Supp table 1'!G52/'Supp table 1'!C52))/(('Supp table 1'!G52/('Supp table 1'!G52+('Supp table 1'!C46-'Supp table 1'!G52))+('Supp table 1'!G52/'Supp table 1'!C52))))</f>
        <v>1</v>
      </c>
      <c r="Q52">
        <f>2*((('Supp table 1'!H52/('Supp table 1'!H52+('Supp table 1'!C46-'Supp table 1'!H52)))*('Supp table 1'!H52/'Supp table 1'!C52))/(('Supp table 1'!H52/('Supp table 1'!H52+('Supp table 1'!C46-'Supp table 1'!H52))+('Supp table 1'!H52/'Supp table 1'!C52))))</f>
        <v>1</v>
      </c>
      <c r="R52" s="23">
        <f>2*((('Supp table 1'!I52/('Supp table 1'!I52+('Supp table 1'!C46-'Supp table 1'!I52)))*('Supp table 1'!I52/'Supp table 1'!C52))/(('Supp table 1'!I52/('Supp table 1'!I52+('Supp table 1'!C46-'Supp table 1'!I52))+('Supp table 1'!I52/'Supp table 1'!C52))))</f>
        <v>1</v>
      </c>
      <c r="S52">
        <f>2*((('Supp table 1'!J52/('Supp table 1'!J52+('Supp table 1'!C46-'Supp table 1'!J52)))*('Supp table 1'!J52/'Supp table 1'!C52))/(('Supp table 1'!J52/('Supp table 1'!J52+('Supp table 1'!C46-'Supp table 1'!J52))+('Supp table 1'!J52/'Supp table 1'!C52))))</f>
        <v>1</v>
      </c>
      <c r="T52">
        <f>2*((('Supp table 1'!K52/('Supp table 1'!K52+('Supp table 1'!C46-'Supp table 1'!K52)))*('Supp table 1'!K52/'Supp table 1'!C52))/(('Supp table 1'!K52/('Supp table 1'!K52+('Supp table 1'!C46-'Supp table 1'!K52))+('Supp table 1'!K52/'Supp table 1'!C52))))</f>
        <v>1</v>
      </c>
      <c r="U52" s="8">
        <f>2*((('Supp table 1'!L52/('Supp table 1'!L52+('Supp table 1'!C46-'Supp table 1'!L52)))*('Supp table 1'!L52/'Supp table 1'!C52))/(('Supp table 1'!L52/('Supp table 1'!L52+('Supp table 1'!C46-'Supp table 1'!L52))+('Supp table 1'!L52/'Supp table 1'!C52))))</f>
        <v>1</v>
      </c>
    </row>
    <row r="53" spans="1:21">
      <c r="A53" s="8"/>
      <c r="C53" s="9"/>
      <c r="F53" s="22"/>
      <c r="L53" s="24"/>
      <c r="O53" s="22"/>
      <c r="U53" s="24"/>
    </row>
    <row r="54" spans="1:21">
      <c r="A54" s="47" t="s">
        <v>19</v>
      </c>
      <c r="B54" s="4" t="s">
        <v>1</v>
      </c>
      <c r="C54" s="5" t="s">
        <v>2</v>
      </c>
      <c r="D54" s="4" t="s">
        <v>3</v>
      </c>
      <c r="E54" s="4" t="s">
        <v>4</v>
      </c>
      <c r="F54" s="6">
        <v>50</v>
      </c>
      <c r="G54" s="4">
        <v>100</v>
      </c>
      <c r="H54" s="4">
        <v>250</v>
      </c>
      <c r="I54" s="25">
        <v>500</v>
      </c>
      <c r="J54" s="4">
        <v>1000</v>
      </c>
      <c r="K54" s="4">
        <v>2500</v>
      </c>
      <c r="L54" s="3">
        <v>5000</v>
      </c>
      <c r="M54" s="4"/>
      <c r="N54" s="4" t="s">
        <v>5</v>
      </c>
      <c r="O54" s="6">
        <v>50</v>
      </c>
      <c r="P54" s="4">
        <v>100</v>
      </c>
      <c r="Q54" s="4">
        <v>250</v>
      </c>
      <c r="R54" s="25">
        <v>500</v>
      </c>
      <c r="S54" s="4">
        <v>1000</v>
      </c>
      <c r="T54" s="4">
        <v>2500</v>
      </c>
      <c r="U54" s="3">
        <v>5000</v>
      </c>
    </row>
    <row r="55" spans="1:21">
      <c r="B55" t="s">
        <v>7</v>
      </c>
      <c r="C55" s="9">
        <f>SUM(D55:E55)</f>
        <v>108</v>
      </c>
      <c r="D55">
        <v>108</v>
      </c>
      <c r="E55">
        <v>0</v>
      </c>
      <c r="F55" s="10">
        <v>90</v>
      </c>
      <c r="G55" s="11">
        <v>90</v>
      </c>
      <c r="H55" s="11">
        <v>90</v>
      </c>
      <c r="I55" s="11">
        <v>90</v>
      </c>
      <c r="J55" s="11">
        <v>90</v>
      </c>
      <c r="K55" s="11">
        <v>91</v>
      </c>
      <c r="L55" s="12">
        <v>95</v>
      </c>
      <c r="O55" s="10">
        <f>2*((('Supp table 1'!F55/('Supp table 1'!F55+('Supp table 1'!$C$55-'Supp table 1'!F55)))*('Supp table 1'!F55/'Supp table 1'!$C$61))/(('Supp table 1'!F55/('Supp table 1'!F55+('Supp table 1'!$C$55-'Supp table 1'!F55))+('Supp table 1'!F55/'Supp table 1'!$C$61))))</f>
        <v>0.86538461538461531</v>
      </c>
      <c r="P55" s="11">
        <f>2*((('Supp table 1'!G55/('Supp table 1'!G55+('Supp table 1'!$C$55-'Supp table 1'!G55)))*('Supp table 1'!G55/'Supp table 1'!$C$61))/(('Supp table 1'!G55/('Supp table 1'!G55+('Supp table 1'!$C$55-'Supp table 1'!G55))+('Supp table 1'!G55/'Supp table 1'!$C$61))))</f>
        <v>0.86538461538461531</v>
      </c>
      <c r="Q55" s="11">
        <f>2*((('Supp table 1'!H55/('Supp table 1'!H55+('Supp table 1'!$C$55-'Supp table 1'!H55)))*('Supp table 1'!H55/'Supp table 1'!$C$61))/(('Supp table 1'!H55/('Supp table 1'!H55+('Supp table 1'!$C$55-'Supp table 1'!H55))+('Supp table 1'!H55/'Supp table 1'!$C$61))))</f>
        <v>0.86538461538461531</v>
      </c>
      <c r="R55" s="11">
        <f>2*((('Supp table 1'!I55/('Supp table 1'!I55+('Supp table 1'!$C$55-'Supp table 1'!I55)))*('Supp table 1'!I55/'Supp table 1'!$C$61))/(('Supp table 1'!I55/('Supp table 1'!I55+('Supp table 1'!$C$55-'Supp table 1'!I55))+('Supp table 1'!I55/'Supp table 1'!$C$61))))</f>
        <v>0.86538461538461531</v>
      </c>
      <c r="S55" s="11">
        <f>2*((('Supp table 1'!J55/('Supp table 1'!J55+('Supp table 1'!$C$55-'Supp table 1'!J55)))*('Supp table 1'!J55/'Supp table 1'!$C$61))/(('Supp table 1'!J55/('Supp table 1'!J55+('Supp table 1'!$C$55-'Supp table 1'!J55))+('Supp table 1'!J55/'Supp table 1'!$C$61))))</f>
        <v>0.86538461538461531</v>
      </c>
      <c r="T55" s="11">
        <f>2*((('Supp table 1'!K55/('Supp table 1'!K55+('Supp table 1'!$C$55-'Supp table 1'!K55)))*('Supp table 1'!K55/'Supp table 1'!$C$61))/(('Supp table 1'!K55/('Supp table 1'!K55+('Supp table 1'!$C$55-'Supp table 1'!K55))+('Supp table 1'!K55/'Supp table 1'!$C$61))))</f>
        <v>0.87499999999999989</v>
      </c>
      <c r="U55" s="12">
        <f>2*((('Supp table 1'!L55/('Supp table 1'!L55+('Supp table 1'!$C$55-'Supp table 1'!L55)))*('Supp table 1'!L55/'Supp table 1'!$C$61))/(('Supp table 1'!L55/('Supp table 1'!L55+('Supp table 1'!$C$55-'Supp table 1'!L55))+('Supp table 1'!L55/'Supp table 1'!$C$61))))</f>
        <v>0.91346153846153855</v>
      </c>
    </row>
    <row r="56" spans="1:21">
      <c r="A56" s="8"/>
      <c r="B56" t="s">
        <v>9</v>
      </c>
      <c r="C56" s="9">
        <f>SUM(D56:E56)</f>
        <v>285</v>
      </c>
      <c r="D56">
        <v>284</v>
      </c>
      <c r="E56">
        <v>1</v>
      </c>
      <c r="F56" s="10">
        <v>284</v>
      </c>
      <c r="G56" s="11">
        <v>284</v>
      </c>
      <c r="H56" s="11">
        <v>284</v>
      </c>
      <c r="I56" s="11">
        <v>284</v>
      </c>
      <c r="J56" s="11">
        <v>284</v>
      </c>
      <c r="K56" s="11">
        <v>284</v>
      </c>
      <c r="L56" s="12">
        <v>284</v>
      </c>
      <c r="O56" s="10">
        <f>2*((('Supp table 1'!F56/('Supp table 1'!F56+('Supp table 1'!$C$56-'Supp table 1'!F56)))*('Supp table 1'!F56/'Supp table 1'!$C$62))/(('Supp table 1'!F56/('Supp table 1'!F56+('Supp table 1'!$C$56-'Supp table 1'!F56))+('Supp table 1'!F56/'Supp table 1'!$C$62))))</f>
        <v>1.0656660412757974</v>
      </c>
      <c r="P56" s="11">
        <f>2*((('Supp table 1'!G56/('Supp table 1'!G56+('Supp table 1'!$C$56-'Supp table 1'!G56)))*('Supp table 1'!G56/'Supp table 1'!$C$62))/(('Supp table 1'!G56/('Supp table 1'!G56+('Supp table 1'!$C$56-'Supp table 1'!G56))+('Supp table 1'!G56/'Supp table 1'!$C$62))))</f>
        <v>1.0656660412757974</v>
      </c>
      <c r="Q56" s="11">
        <f>2*((('Supp table 1'!H56/('Supp table 1'!H56+('Supp table 1'!$C$56-'Supp table 1'!H56)))*('Supp table 1'!H56/'Supp table 1'!$C$62))/(('Supp table 1'!H56/('Supp table 1'!H56+('Supp table 1'!$C$56-'Supp table 1'!H56))+('Supp table 1'!H56/'Supp table 1'!$C$62))))</f>
        <v>1.0656660412757974</v>
      </c>
      <c r="R56" s="11">
        <f>2*((('Supp table 1'!I56/('Supp table 1'!I56+('Supp table 1'!$C$56-'Supp table 1'!I56)))*('Supp table 1'!I56/'Supp table 1'!$C$62))/(('Supp table 1'!I56/('Supp table 1'!I56+('Supp table 1'!$C$56-'Supp table 1'!I56))+('Supp table 1'!I56/'Supp table 1'!$C$62))))</f>
        <v>1.0656660412757974</v>
      </c>
      <c r="S56" s="11">
        <f>2*((('Supp table 1'!J56/('Supp table 1'!J56+('Supp table 1'!$C$56-'Supp table 1'!J56)))*('Supp table 1'!J56/'Supp table 1'!$C$62))/(('Supp table 1'!J56/('Supp table 1'!J56+('Supp table 1'!$C$56-'Supp table 1'!J56))+('Supp table 1'!J56/'Supp table 1'!$C$62))))</f>
        <v>1.0656660412757974</v>
      </c>
      <c r="T56" s="11">
        <f>2*((('Supp table 1'!K56/('Supp table 1'!K56+('Supp table 1'!$C$56-'Supp table 1'!K56)))*('Supp table 1'!K56/'Supp table 1'!$C$62))/(('Supp table 1'!K56/('Supp table 1'!K56+('Supp table 1'!$C$56-'Supp table 1'!K56))+('Supp table 1'!K56/'Supp table 1'!$C$62))))</f>
        <v>1.0656660412757974</v>
      </c>
      <c r="U56" s="12">
        <f>2*((('Supp table 1'!L56/('Supp table 1'!L56+('Supp table 1'!$C$56-'Supp table 1'!L56)))*('Supp table 1'!L56/'Supp table 1'!$C$62))/(('Supp table 1'!L56/('Supp table 1'!L56+('Supp table 1'!$C$56-'Supp table 1'!L56))+('Supp table 1'!L56/'Supp table 1'!$C$62))))</f>
        <v>1.0656660412757974</v>
      </c>
    </row>
    <row r="57" spans="1:21">
      <c r="A57" s="8"/>
      <c r="B57" t="s">
        <v>10</v>
      </c>
      <c r="C57" s="9">
        <f>SUM(D57:E57)</f>
        <v>139</v>
      </c>
      <c r="D57">
        <v>122</v>
      </c>
      <c r="E57">
        <v>17</v>
      </c>
      <c r="F57" s="10">
        <v>75</v>
      </c>
      <c r="G57" s="11">
        <v>75</v>
      </c>
      <c r="H57" s="11">
        <v>75</v>
      </c>
      <c r="I57" s="11">
        <v>75</v>
      </c>
      <c r="J57" s="11">
        <v>78</v>
      </c>
      <c r="K57" s="11">
        <v>81</v>
      </c>
      <c r="L57" s="12">
        <v>89</v>
      </c>
      <c r="O57" s="10">
        <f>2*((('Supp table 1'!F57/('Supp table 1'!F57+('Supp table 1'!$C$57-'Supp table 1'!F57)))*('Supp table 1'!F57/'Supp table 1'!$C$63))/(('Supp table 1'!F57/('Supp table 1'!F57+('Supp table 1'!$C$57-'Supp table 1'!F57))+('Supp table 1'!F57/'Supp table 1'!$C$63))))</f>
        <v>0.62761506276150625</v>
      </c>
      <c r="P57" s="11">
        <f>2*((('Supp table 1'!G57/('Supp table 1'!G57+('Supp table 1'!$C$57-'Supp table 1'!G57)))*('Supp table 1'!G57/'Supp table 1'!$C$63))/(('Supp table 1'!G57/('Supp table 1'!G57+('Supp table 1'!$C$57-'Supp table 1'!G57))+('Supp table 1'!G57/'Supp table 1'!$C$63))))</f>
        <v>0.62761506276150625</v>
      </c>
      <c r="Q57" s="11">
        <f>2*((('Supp table 1'!H57/('Supp table 1'!H57+('Supp table 1'!$C$57-'Supp table 1'!H57)))*('Supp table 1'!H57/'Supp table 1'!$C$63))/(('Supp table 1'!H57/('Supp table 1'!H57+('Supp table 1'!$C$57-'Supp table 1'!H57))+('Supp table 1'!H57/'Supp table 1'!$C$63))))</f>
        <v>0.62761506276150625</v>
      </c>
      <c r="R57" s="11">
        <f>2*((('Supp table 1'!I57/('Supp table 1'!I57+('Supp table 1'!$C$57-'Supp table 1'!I57)))*('Supp table 1'!I57/'Supp table 1'!$C$63))/(('Supp table 1'!I57/('Supp table 1'!I57+('Supp table 1'!$C$57-'Supp table 1'!I57))+('Supp table 1'!I57/'Supp table 1'!$C$63))))</f>
        <v>0.62761506276150625</v>
      </c>
      <c r="S57" s="11">
        <f>2*((('Supp table 1'!J57/('Supp table 1'!J57+('Supp table 1'!$C$57-'Supp table 1'!J57)))*('Supp table 1'!J57/'Supp table 1'!$C$63))/(('Supp table 1'!J57/('Supp table 1'!J57+('Supp table 1'!$C$57-'Supp table 1'!J57))+('Supp table 1'!J57/'Supp table 1'!$C$63))))</f>
        <v>0.65271966527196656</v>
      </c>
      <c r="T57" s="11">
        <f>2*((('Supp table 1'!K57/('Supp table 1'!K57+('Supp table 1'!$C$57-'Supp table 1'!K57)))*('Supp table 1'!K57/'Supp table 1'!$C$63))/(('Supp table 1'!K57/('Supp table 1'!K57+('Supp table 1'!$C$57-'Supp table 1'!K57))+('Supp table 1'!K57/'Supp table 1'!$C$63))))</f>
        <v>0.67782426778242688</v>
      </c>
      <c r="U57" s="12">
        <f>2*((('Supp table 1'!L57/('Supp table 1'!L57+('Supp table 1'!$C$57-'Supp table 1'!L57)))*('Supp table 1'!L57/'Supp table 1'!$C$63))/(('Supp table 1'!L57/('Supp table 1'!L57+('Supp table 1'!$C$57-'Supp table 1'!L57))+('Supp table 1'!L57/'Supp table 1'!$C$63))))</f>
        <v>0.74476987447698739</v>
      </c>
    </row>
    <row r="58" spans="1:21">
      <c r="A58" s="8"/>
      <c r="B58" t="s">
        <v>12</v>
      </c>
      <c r="C58" s="9">
        <f>SUM(D58:E58)</f>
        <v>227</v>
      </c>
      <c r="D58">
        <v>161</v>
      </c>
      <c r="E58">
        <v>66</v>
      </c>
      <c r="F58" s="10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2">
        <v>4</v>
      </c>
      <c r="M58" s="2"/>
      <c r="N58" s="2"/>
      <c r="O58" s="10" t="e">
        <f>2*((('Supp table 1'!F58/('Supp table 1'!F58+('Supp table 1'!$C$58-'Supp table 1'!F58)))*('Supp table 1'!F58/'Supp table 1'!$C$64))/(('Supp table 1'!F58/('Supp table 1'!F58+('Supp table 1'!$C$58-'Supp table 1'!F58))+('Supp table 1'!F58/'Supp table 1'!$C$64))))</f>
        <v>#DIV/0!</v>
      </c>
      <c r="P58" s="11" t="e">
        <f>2*((('Supp table 1'!G58/('Supp table 1'!G58+('Supp table 1'!$C$58-'Supp table 1'!G58)))*('Supp table 1'!G58/'Supp table 1'!$C$64))/(('Supp table 1'!G58/('Supp table 1'!G58+('Supp table 1'!$C$58-'Supp table 1'!G58))+('Supp table 1'!G58/'Supp table 1'!$C$64))))</f>
        <v>#DIV/0!</v>
      </c>
      <c r="Q58" s="11" t="e">
        <f>2*((('Supp table 1'!H58/('Supp table 1'!H58+('Supp table 1'!$C$58-'Supp table 1'!H58)))*('Supp table 1'!H58/'Supp table 1'!$C$64))/(('Supp table 1'!H58/('Supp table 1'!H58+('Supp table 1'!$C$58-'Supp table 1'!H58))+('Supp table 1'!H58/'Supp table 1'!$C$64))))</f>
        <v>#DIV/0!</v>
      </c>
      <c r="R58" s="11" t="e">
        <f>2*((('Supp table 1'!I58/('Supp table 1'!I58+('Supp table 1'!$C$58-'Supp table 1'!I58)))*('Supp table 1'!I58/'Supp table 1'!$C$64))/(('Supp table 1'!I58/('Supp table 1'!I58+('Supp table 1'!$C$58-'Supp table 1'!I58))+('Supp table 1'!I58/'Supp table 1'!$C$64))))</f>
        <v>#DIV/0!</v>
      </c>
      <c r="S58" s="11" t="e">
        <f>2*((('Supp table 1'!J58/('Supp table 1'!J58+('Supp table 1'!$C$58-'Supp table 1'!J58)))*('Supp table 1'!J58/'Supp table 1'!$C$64))/(('Supp table 1'!J58/('Supp table 1'!J58+('Supp table 1'!$C$58-'Supp table 1'!J58))+('Supp table 1'!J58/'Supp table 1'!$C$64))))</f>
        <v>#DIV/0!</v>
      </c>
      <c r="T58" s="11" t="e">
        <f>2*((('Supp table 1'!K58/('Supp table 1'!K58+('Supp table 1'!$C$58-'Supp table 1'!K58)))*('Supp table 1'!K58/'Supp table 1'!$C$64))/(('Supp table 1'!K58/('Supp table 1'!K58+('Supp table 1'!$C$58-'Supp table 1'!K58))+('Supp table 1'!K58/'Supp table 1'!$C$64))))</f>
        <v>#DIV/0!</v>
      </c>
      <c r="U58" s="12">
        <f>2*((('Supp table 1'!L58/('Supp table 1'!L58+('Supp table 1'!$C$58-'Supp table 1'!L58)))*('Supp table 1'!L58/'Supp table 1'!$C$64))/(('Supp table 1'!L58/('Supp table 1'!L58+('Supp table 1'!$C$58-'Supp table 1'!L58))+('Supp table 1'!L58/'Supp table 1'!$C$64))))</f>
        <v>2.4464831804281346E-2</v>
      </c>
    </row>
    <row r="59" spans="1:21">
      <c r="A59" s="8"/>
      <c r="B59" t="s">
        <v>14</v>
      </c>
      <c r="C59" s="32">
        <f>SUM(D59:E59)</f>
        <v>0</v>
      </c>
      <c r="D59" s="33">
        <v>0</v>
      </c>
      <c r="E59" s="33">
        <v>0</v>
      </c>
      <c r="F59" s="34"/>
      <c r="G59" s="33"/>
      <c r="H59" s="33"/>
      <c r="I59" s="33"/>
      <c r="J59" s="33"/>
      <c r="K59" s="33"/>
      <c r="L59" s="35"/>
      <c r="M59" s="2"/>
      <c r="N59" s="2"/>
      <c r="O59" s="34" t="e">
        <f>2*((('Supp table 1'!F59/('Supp table 1'!F59+('Supp table 1'!$C$59-'Supp table 1'!F59)))*('Supp table 1'!F59/'Supp table 1'!$C$65))/(('Supp table 1'!F59/('Supp table 1'!F59+('Supp table 1'!$C$59-'Supp table 1'!F59))+('Supp table 1'!F59/'Supp table 1'!$C$65))))</f>
        <v>#DIV/0!</v>
      </c>
      <c r="P59" s="33" t="e">
        <f>2*((('Supp table 1'!G59/('Supp table 1'!G59+('Supp table 1'!$C$59-'Supp table 1'!G59)))*('Supp table 1'!G59/'Supp table 1'!$C$65))/(('Supp table 1'!G59/('Supp table 1'!G59+('Supp table 1'!$C$59-'Supp table 1'!G59))+('Supp table 1'!G59/'Supp table 1'!$C$65))))</f>
        <v>#DIV/0!</v>
      </c>
      <c r="Q59" s="33" t="e">
        <f>2*((('Supp table 1'!H59/('Supp table 1'!H59+('Supp table 1'!$C$59-'Supp table 1'!H59)))*('Supp table 1'!H59/'Supp table 1'!$C$65))/(('Supp table 1'!H59/('Supp table 1'!H59+('Supp table 1'!$C$59-'Supp table 1'!H59))+('Supp table 1'!H59/'Supp table 1'!$C$65))))</f>
        <v>#DIV/0!</v>
      </c>
      <c r="R59" s="33" t="e">
        <f>2*((('Supp table 1'!I59/('Supp table 1'!I59+('Supp table 1'!$C$59-'Supp table 1'!I59)))*('Supp table 1'!I59/'Supp table 1'!$C$65))/(('Supp table 1'!I59/('Supp table 1'!I59+('Supp table 1'!$C$59-'Supp table 1'!I59))+('Supp table 1'!I59/'Supp table 1'!$C$65))))</f>
        <v>#DIV/0!</v>
      </c>
      <c r="S59" s="33" t="e">
        <f>2*((('Supp table 1'!J59/('Supp table 1'!J59+('Supp table 1'!$C$59-'Supp table 1'!J59)))*('Supp table 1'!J59/'Supp table 1'!$C$65))/(('Supp table 1'!J59/('Supp table 1'!J59+('Supp table 1'!$C$59-'Supp table 1'!J59))+('Supp table 1'!J59/'Supp table 1'!$C$65))))</f>
        <v>#DIV/0!</v>
      </c>
      <c r="T59" s="33" t="e">
        <f>2*((('Supp table 1'!K59/('Supp table 1'!K59+('Supp table 1'!$C$59-'Supp table 1'!K59)))*('Supp table 1'!K59/'Supp table 1'!$C$65))/(('Supp table 1'!K59/('Supp table 1'!K59+('Supp table 1'!$C$59-'Supp table 1'!K59))+('Supp table 1'!K59/'Supp table 1'!$C$65))))</f>
        <v>#DIV/0!</v>
      </c>
      <c r="U59" s="35" t="e">
        <f>2*((('Supp table 1'!L59/('Supp table 1'!L59+('Supp table 1'!$C$59-'Supp table 1'!L59)))*('Supp table 1'!L59/'Supp table 1'!$C$65))/(('Supp table 1'!L59/('Supp table 1'!L59+('Supp table 1'!$C$59-'Supp table 1'!L59))+('Supp table 1'!L59/'Supp table 1'!$C$65))))</f>
        <v>#DIV/0!</v>
      </c>
    </row>
    <row r="60" spans="1:21">
      <c r="A60" s="8"/>
      <c r="B60" s="16"/>
      <c r="C60" s="17" t="s">
        <v>15</v>
      </c>
      <c r="D60" s="16"/>
      <c r="E60" s="16"/>
      <c r="F60" s="18"/>
      <c r="G60" s="16"/>
      <c r="H60" s="16"/>
      <c r="I60" s="19"/>
      <c r="J60" s="16"/>
      <c r="K60" s="16"/>
      <c r="L60" s="20"/>
      <c r="M60" s="19"/>
      <c r="N60" s="19"/>
      <c r="O60" s="18"/>
      <c r="P60" s="16"/>
      <c r="Q60" s="16"/>
      <c r="R60" s="19"/>
      <c r="S60" s="16"/>
      <c r="T60" s="16"/>
      <c r="U60" s="20"/>
    </row>
    <row r="61" spans="1:21">
      <c r="A61" s="8"/>
      <c r="B61" t="s">
        <v>7</v>
      </c>
      <c r="C61" s="9">
        <v>100</v>
      </c>
      <c r="D61" s="2"/>
      <c r="E61" s="21"/>
      <c r="F61" s="22">
        <v>90</v>
      </c>
      <c r="G61">
        <v>90</v>
      </c>
      <c r="H61">
        <v>90</v>
      </c>
      <c r="I61" s="23">
        <v>90</v>
      </c>
      <c r="J61">
        <v>90</v>
      </c>
      <c r="K61">
        <v>90</v>
      </c>
      <c r="L61" s="8">
        <v>90</v>
      </c>
      <c r="M61" s="2"/>
      <c r="N61" s="2"/>
      <c r="O61" s="22">
        <f>2*((('Supp table 1'!F61/('Supp table 1'!F61+('Supp table 1'!$C$55-'Supp table 1'!F61)))*('Supp table 1'!F61/'Supp table 1'!$C$61))/(('Supp table 1'!F61/('Supp table 1'!F61+('Supp table 1'!$C$55-'Supp table 1'!F61))+('Supp table 1'!F61/'Supp table 1'!$C$61))))</f>
        <v>0.86538461538461531</v>
      </c>
      <c r="P61">
        <f>2*((('Supp table 1'!G61/('Supp table 1'!G61+('Supp table 1'!$C$55-'Supp table 1'!G61)))*('Supp table 1'!G61/'Supp table 1'!$C$61))/(('Supp table 1'!G61/('Supp table 1'!G61+('Supp table 1'!$C$55-'Supp table 1'!G61))+('Supp table 1'!G61/'Supp table 1'!$C$61))))</f>
        <v>0.86538461538461531</v>
      </c>
      <c r="Q61">
        <f>2*((('Supp table 1'!H61/('Supp table 1'!H61+('Supp table 1'!$C$55-'Supp table 1'!H61)))*('Supp table 1'!H61/'Supp table 1'!$C$61))/(('Supp table 1'!H61/('Supp table 1'!H61+('Supp table 1'!$C$55-'Supp table 1'!H61))+('Supp table 1'!H61/'Supp table 1'!$C$61))))</f>
        <v>0.86538461538461531</v>
      </c>
      <c r="R61" s="23">
        <f>2*((('Supp table 1'!I61/('Supp table 1'!I61+('Supp table 1'!$C$55-'Supp table 1'!I61)))*('Supp table 1'!I61/'Supp table 1'!$C$61))/(('Supp table 1'!I61/('Supp table 1'!I61+('Supp table 1'!$C$55-'Supp table 1'!I61))+('Supp table 1'!I61/'Supp table 1'!$C$61))))</f>
        <v>0.86538461538461531</v>
      </c>
      <c r="S61">
        <f>2*((('Supp table 1'!J61/('Supp table 1'!J61+('Supp table 1'!$C$55-'Supp table 1'!J61)))*('Supp table 1'!J61/'Supp table 1'!$C$61))/(('Supp table 1'!J61/('Supp table 1'!J61+('Supp table 1'!$C$55-'Supp table 1'!J61))+('Supp table 1'!J61/'Supp table 1'!$C$61))))</f>
        <v>0.86538461538461531</v>
      </c>
      <c r="T61">
        <f>2*((('Supp table 1'!K61/('Supp table 1'!K61+('Supp table 1'!$C$55-'Supp table 1'!K61)))*('Supp table 1'!K61/'Supp table 1'!$C$61))/(('Supp table 1'!K61/('Supp table 1'!K61+('Supp table 1'!$C$55-'Supp table 1'!K61))+('Supp table 1'!K61/'Supp table 1'!$C$61))))</f>
        <v>0.86538461538461531</v>
      </c>
      <c r="U61" s="8">
        <f>2*((('Supp table 1'!L61/('Supp table 1'!L61+('Supp table 1'!$C$55-'Supp table 1'!L61)))*('Supp table 1'!L61/'Supp table 1'!$C$61))/(('Supp table 1'!L61/('Supp table 1'!L61+('Supp table 1'!$C$55-'Supp table 1'!L61))+('Supp table 1'!L61/'Supp table 1'!$C$61))))</f>
        <v>0.86538461538461531</v>
      </c>
    </row>
    <row r="62" spans="1:21">
      <c r="A62" s="8"/>
      <c r="B62" t="s">
        <v>9</v>
      </c>
      <c r="C62" s="9">
        <v>248</v>
      </c>
      <c r="D62" s="2"/>
      <c r="E62" s="21"/>
      <c r="F62" s="22">
        <v>228</v>
      </c>
      <c r="G62">
        <v>228</v>
      </c>
      <c r="H62">
        <v>228</v>
      </c>
      <c r="I62" s="23">
        <v>228</v>
      </c>
      <c r="J62">
        <v>228</v>
      </c>
      <c r="K62">
        <v>228</v>
      </c>
      <c r="L62" s="8">
        <v>228</v>
      </c>
      <c r="M62" s="2"/>
      <c r="N62" s="2"/>
      <c r="O62" s="22">
        <f>2*((('Supp table 1'!F62/('Supp table 1'!F62+('Supp table 1'!$C$56-'Supp table 1'!F62)))*('Supp table 1'!F62/'Supp table 1'!$C$62))/(('Supp table 1'!F62/('Supp table 1'!F62+('Supp table 1'!$C$56-'Supp table 1'!F62))+('Supp table 1'!F62/'Supp table 1'!$C$62))))</f>
        <v>0.85553470919324581</v>
      </c>
      <c r="P62">
        <f>2*((('Supp table 1'!G62/('Supp table 1'!G62+('Supp table 1'!$C$56-'Supp table 1'!G62)))*('Supp table 1'!G62/'Supp table 1'!$C$62))/(('Supp table 1'!G62/('Supp table 1'!G62+('Supp table 1'!$C$56-'Supp table 1'!G62))+('Supp table 1'!G62/'Supp table 1'!$C$62))))</f>
        <v>0.85553470919324581</v>
      </c>
      <c r="Q62">
        <f>2*((('Supp table 1'!H62/('Supp table 1'!H62+('Supp table 1'!$C$56-'Supp table 1'!H62)))*('Supp table 1'!H62/'Supp table 1'!$C$62))/(('Supp table 1'!H62/('Supp table 1'!H62+('Supp table 1'!$C$56-'Supp table 1'!H62))+('Supp table 1'!H62/'Supp table 1'!$C$62))))</f>
        <v>0.85553470919324581</v>
      </c>
      <c r="R62" s="23">
        <f>2*((('Supp table 1'!I62/('Supp table 1'!I62+('Supp table 1'!$C$56-'Supp table 1'!I62)))*('Supp table 1'!I62/'Supp table 1'!$C$62))/(('Supp table 1'!I62/('Supp table 1'!I62+('Supp table 1'!$C$56-'Supp table 1'!I62))+('Supp table 1'!I62/'Supp table 1'!$C$62))))</f>
        <v>0.85553470919324581</v>
      </c>
      <c r="S62">
        <f>2*((('Supp table 1'!J62/('Supp table 1'!J62+('Supp table 1'!$C$56-'Supp table 1'!J62)))*('Supp table 1'!J62/'Supp table 1'!$C$62))/(('Supp table 1'!J62/('Supp table 1'!J62+('Supp table 1'!$C$56-'Supp table 1'!J62))+('Supp table 1'!J62/'Supp table 1'!$C$62))))</f>
        <v>0.85553470919324581</v>
      </c>
      <c r="T62">
        <f>2*((('Supp table 1'!K62/('Supp table 1'!K62+('Supp table 1'!$C$56-'Supp table 1'!K62)))*('Supp table 1'!K62/'Supp table 1'!$C$62))/(('Supp table 1'!K62/('Supp table 1'!K62+('Supp table 1'!$C$56-'Supp table 1'!K62))+('Supp table 1'!K62/'Supp table 1'!$C$62))))</f>
        <v>0.85553470919324581</v>
      </c>
      <c r="U62" s="8">
        <f>2*((('Supp table 1'!L62/('Supp table 1'!L62+('Supp table 1'!$C$56-'Supp table 1'!L62)))*('Supp table 1'!L62/'Supp table 1'!$C$62))/(('Supp table 1'!L62/('Supp table 1'!L62+('Supp table 1'!$C$56-'Supp table 1'!L62))+('Supp table 1'!L62/'Supp table 1'!$C$62))))</f>
        <v>0.85553470919324581</v>
      </c>
    </row>
    <row r="63" spans="1:21">
      <c r="A63" s="8"/>
      <c r="B63" t="s">
        <v>10</v>
      </c>
      <c r="C63" s="9">
        <v>100</v>
      </c>
      <c r="D63" s="2"/>
      <c r="E63" s="2"/>
      <c r="F63" s="22">
        <v>75</v>
      </c>
      <c r="G63">
        <v>75</v>
      </c>
      <c r="H63">
        <v>75</v>
      </c>
      <c r="I63" s="23">
        <v>75</v>
      </c>
      <c r="J63">
        <v>78</v>
      </c>
      <c r="K63">
        <v>81</v>
      </c>
      <c r="L63" s="8">
        <v>89</v>
      </c>
      <c r="M63" s="2"/>
      <c r="N63" s="2"/>
      <c r="O63" s="22">
        <f>2*((('Supp table 1'!F63/('Supp table 1'!F63+('Supp table 1'!$C$57-'Supp table 1'!F63)))*('Supp table 1'!F63/'Supp table 1'!$C$63))/(('Supp table 1'!F63/('Supp table 1'!F63+('Supp table 1'!$C$57-'Supp table 1'!F63))+('Supp table 1'!F63/'Supp table 1'!$C$63))))</f>
        <v>0.62761506276150625</v>
      </c>
      <c r="P63">
        <f>2*((('Supp table 1'!G63/('Supp table 1'!G63+('Supp table 1'!$C$57-'Supp table 1'!G63)))*('Supp table 1'!G63/'Supp table 1'!$C$63))/(('Supp table 1'!G63/('Supp table 1'!G63+('Supp table 1'!$C$57-'Supp table 1'!G63))+('Supp table 1'!G63/'Supp table 1'!$C$63))))</f>
        <v>0.62761506276150625</v>
      </c>
      <c r="Q63">
        <f>2*((('Supp table 1'!H63/('Supp table 1'!H63+('Supp table 1'!$C$57-'Supp table 1'!H63)))*('Supp table 1'!H63/'Supp table 1'!$C$63))/(('Supp table 1'!H63/('Supp table 1'!H63+('Supp table 1'!$C$57-'Supp table 1'!H63))+('Supp table 1'!H63/'Supp table 1'!$C$63))))</f>
        <v>0.62761506276150625</v>
      </c>
      <c r="R63" s="23">
        <f>2*((('Supp table 1'!I63/('Supp table 1'!I63+('Supp table 1'!$C$57-'Supp table 1'!I63)))*('Supp table 1'!I63/'Supp table 1'!$C$63))/(('Supp table 1'!I63/('Supp table 1'!I63+('Supp table 1'!$C$57-'Supp table 1'!I63))+('Supp table 1'!I63/'Supp table 1'!$C$63))))</f>
        <v>0.62761506276150625</v>
      </c>
      <c r="S63">
        <f>2*((('Supp table 1'!J63/('Supp table 1'!J63+('Supp table 1'!$C$57-'Supp table 1'!J63)))*('Supp table 1'!J63/'Supp table 1'!$C$63))/(('Supp table 1'!J63/('Supp table 1'!J63+('Supp table 1'!$C$57-'Supp table 1'!J63))+('Supp table 1'!J63/'Supp table 1'!$C$63))))</f>
        <v>0.65271966527196656</v>
      </c>
      <c r="T63">
        <f>2*((('Supp table 1'!K63/('Supp table 1'!K63+('Supp table 1'!$C$57-'Supp table 1'!K63)))*('Supp table 1'!K63/'Supp table 1'!$C$63))/(('Supp table 1'!K63/('Supp table 1'!K63+('Supp table 1'!$C$57-'Supp table 1'!K63))+('Supp table 1'!K63/'Supp table 1'!$C$63))))</f>
        <v>0.67782426778242688</v>
      </c>
      <c r="U63" s="8">
        <f>2*((('Supp table 1'!L63/('Supp table 1'!L63+('Supp table 1'!$C$57-'Supp table 1'!L63)))*('Supp table 1'!L63/'Supp table 1'!$C$63))/(('Supp table 1'!L63/('Supp table 1'!L63+('Supp table 1'!$C$57-'Supp table 1'!L63))+('Supp table 1'!L63/'Supp table 1'!$C$63))))</f>
        <v>0.74476987447698739</v>
      </c>
    </row>
    <row r="64" spans="1:21">
      <c r="A64" s="8"/>
      <c r="B64" t="s">
        <v>12</v>
      </c>
      <c r="C64" s="9">
        <v>100</v>
      </c>
      <c r="D64" s="2"/>
      <c r="E64" s="2"/>
      <c r="F64" s="22">
        <v>0</v>
      </c>
      <c r="G64">
        <v>0</v>
      </c>
      <c r="H64">
        <v>0</v>
      </c>
      <c r="I64" s="23">
        <v>0</v>
      </c>
      <c r="J64">
        <v>0</v>
      </c>
      <c r="K64">
        <v>0</v>
      </c>
      <c r="L64" s="8">
        <v>2</v>
      </c>
      <c r="M64" s="2"/>
      <c r="N64" s="2"/>
      <c r="O64" s="22" t="e">
        <f>2*((('Supp table 1'!F64/('Supp table 1'!F64+('Supp table 1'!$C$58-'Supp table 1'!F64)))*('Supp table 1'!F64/'Supp table 1'!$C$64))/(('Supp table 1'!F64/('Supp table 1'!F64+('Supp table 1'!$C$58-'Supp table 1'!F64))+('Supp table 1'!F64/'Supp table 1'!$C$64))))</f>
        <v>#DIV/0!</v>
      </c>
      <c r="P64" t="e">
        <f>2*((('Supp table 1'!G64/('Supp table 1'!G64+('Supp table 1'!$C$58-'Supp table 1'!G64)))*('Supp table 1'!G64/'Supp table 1'!$C$64))/(('Supp table 1'!G64/('Supp table 1'!G64+('Supp table 1'!$C$58-'Supp table 1'!G64))+('Supp table 1'!G64/'Supp table 1'!$C$64))))</f>
        <v>#DIV/0!</v>
      </c>
      <c r="Q64" t="e">
        <f>2*((('Supp table 1'!H64/('Supp table 1'!H64+('Supp table 1'!$C$58-'Supp table 1'!H64)))*('Supp table 1'!H64/'Supp table 1'!$C$64))/(('Supp table 1'!H64/('Supp table 1'!H64+('Supp table 1'!$C$58-'Supp table 1'!H64))+('Supp table 1'!H64/'Supp table 1'!$C$64))))</f>
        <v>#DIV/0!</v>
      </c>
      <c r="R64" s="23" t="e">
        <f>2*((('Supp table 1'!I64/('Supp table 1'!I64+('Supp table 1'!$C$58-'Supp table 1'!I64)))*('Supp table 1'!I64/'Supp table 1'!$C$64))/(('Supp table 1'!I64/('Supp table 1'!I64+('Supp table 1'!$C$58-'Supp table 1'!I64))+('Supp table 1'!I64/'Supp table 1'!$C$64))))</f>
        <v>#DIV/0!</v>
      </c>
      <c r="S64" t="e">
        <f>2*((('Supp table 1'!J64/('Supp table 1'!J64+('Supp table 1'!$C$58-'Supp table 1'!J64)))*('Supp table 1'!J64/'Supp table 1'!$C$64))/(('Supp table 1'!J64/('Supp table 1'!J64+('Supp table 1'!$C$58-'Supp table 1'!J64))+('Supp table 1'!J64/'Supp table 1'!$C$64))))</f>
        <v>#DIV/0!</v>
      </c>
      <c r="T64" t="e">
        <f>2*((('Supp table 1'!K64/('Supp table 1'!K64+('Supp table 1'!$C$58-'Supp table 1'!K64)))*('Supp table 1'!K64/'Supp table 1'!$C$64))/(('Supp table 1'!K64/('Supp table 1'!K64+('Supp table 1'!$C$58-'Supp table 1'!K64))+('Supp table 1'!K64/'Supp table 1'!$C$64))))</f>
        <v>#DIV/0!</v>
      </c>
      <c r="U64" s="8">
        <f>2*((('Supp table 1'!L64/('Supp table 1'!L64+('Supp table 1'!$C$58-'Supp table 1'!L64)))*('Supp table 1'!L64/'Supp table 1'!$C$64))/(('Supp table 1'!L64/('Supp table 1'!L64+('Supp table 1'!$C$58-'Supp table 1'!L64))+('Supp table 1'!L64/'Supp table 1'!$C$64))))</f>
        <v>1.2232415902140673E-2</v>
      </c>
    </row>
    <row r="65" spans="1:21">
      <c r="A65" s="36"/>
      <c r="B65" s="37" t="s">
        <v>14</v>
      </c>
      <c r="C65" s="38">
        <v>16</v>
      </c>
      <c r="D65" s="39"/>
      <c r="E65" s="39"/>
      <c r="F65" s="40"/>
      <c r="G65" s="41"/>
      <c r="H65" s="41"/>
      <c r="I65" s="41"/>
      <c r="J65" s="41"/>
      <c r="K65" s="41"/>
      <c r="L65" s="42"/>
      <c r="M65" s="39"/>
      <c r="N65" s="39"/>
      <c r="O65" s="40" t="e">
        <f>2*((('Supp table 1'!F65/('Supp table 1'!F65+('Supp table 1'!$C$59-'Supp table 1'!F65)))*('Supp table 1'!F65/'Supp table 1'!$C$65))/(('Supp table 1'!F65/('Supp table 1'!F65+('Supp table 1'!$C$59-'Supp table 1'!F65))+('Supp table 1'!F65/'Supp table 1'!$C$65))))</f>
        <v>#DIV/0!</v>
      </c>
      <c r="P65" s="41" t="e">
        <f>2*((('Supp table 1'!G65/('Supp table 1'!G65+('Supp table 1'!$C$59-'Supp table 1'!G65)))*('Supp table 1'!G65/'Supp table 1'!$C$65))/(('Supp table 1'!G65/('Supp table 1'!G65+('Supp table 1'!$C$59-'Supp table 1'!G65))+('Supp table 1'!G65/'Supp table 1'!$C$65))))</f>
        <v>#DIV/0!</v>
      </c>
      <c r="Q65" s="41" t="e">
        <f>2*((('Supp table 1'!H65/('Supp table 1'!H65+('Supp table 1'!$C$59-'Supp table 1'!H65)))*('Supp table 1'!H65/'Supp table 1'!$C$65))/(('Supp table 1'!H65/('Supp table 1'!H65+('Supp table 1'!$C$59-'Supp table 1'!H65))+('Supp table 1'!H65/'Supp table 1'!$C$65))))</f>
        <v>#DIV/0!</v>
      </c>
      <c r="R65" s="41" t="e">
        <f>2*((('Supp table 1'!I65/('Supp table 1'!I65+('Supp table 1'!$C$59-'Supp table 1'!I65)))*('Supp table 1'!I65/'Supp table 1'!$C$65))/(('Supp table 1'!I65/('Supp table 1'!I65+('Supp table 1'!$C$59-'Supp table 1'!I65))+('Supp table 1'!I65/'Supp table 1'!$C$65))))</f>
        <v>#DIV/0!</v>
      </c>
      <c r="S65" s="41" t="e">
        <f>2*((('Supp table 1'!J65/('Supp table 1'!J65+('Supp table 1'!$C$59-'Supp table 1'!J65)))*('Supp table 1'!J65/'Supp table 1'!$C$65))/(('Supp table 1'!J65/('Supp table 1'!J65+('Supp table 1'!$C$59-'Supp table 1'!J65))+('Supp table 1'!J65/'Supp table 1'!$C$65))))</f>
        <v>#DIV/0!</v>
      </c>
      <c r="T65" s="41" t="e">
        <f>2*((('Supp table 1'!K65/('Supp table 1'!K65+('Supp table 1'!$C$59-'Supp table 1'!K65)))*('Supp table 1'!K65/'Supp table 1'!$C$65))/(('Supp table 1'!K65/('Supp table 1'!K65+('Supp table 1'!$C$59-'Supp table 1'!K65))+('Supp table 1'!K65/'Supp table 1'!$C$65))))</f>
        <v>#DIV/0!</v>
      </c>
      <c r="U65" s="42" t="e">
        <f>2*((('Supp table 1'!L65/('Supp table 1'!L65+('Supp table 1'!$C$59-'Supp table 1'!L65)))*('Supp table 1'!L65/'Supp table 1'!$C$65))/(('Supp table 1'!L65/('Supp table 1'!L65+('Supp table 1'!$C$59-'Supp table 1'!L65))+('Supp table 1'!L65/'Supp table 1'!$C$65))))</f>
        <v>#DIV/0!</v>
      </c>
    </row>
    <row r="66" spans="1:21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>
      <c r="A67" s="43" t="s">
        <v>21</v>
      </c>
    </row>
    <row r="68" spans="1:21">
      <c r="A68" s="47" t="s">
        <v>6</v>
      </c>
      <c r="B68" s="4" t="s">
        <v>1</v>
      </c>
      <c r="C68" s="5" t="s">
        <v>2</v>
      </c>
      <c r="D68" s="4" t="s">
        <v>3</v>
      </c>
      <c r="E68" s="4" t="s">
        <v>4</v>
      </c>
      <c r="F68" s="6">
        <v>50</v>
      </c>
      <c r="G68" s="4">
        <v>100</v>
      </c>
      <c r="H68" s="4">
        <v>250</v>
      </c>
      <c r="I68" s="7">
        <v>500</v>
      </c>
      <c r="J68" s="4">
        <v>1000</v>
      </c>
      <c r="K68" s="4">
        <v>2500</v>
      </c>
      <c r="L68" s="3">
        <v>5000</v>
      </c>
      <c r="M68" s="4"/>
      <c r="N68" s="4" t="s">
        <v>5</v>
      </c>
      <c r="O68" s="6">
        <v>50</v>
      </c>
      <c r="P68" s="4">
        <v>100</v>
      </c>
      <c r="Q68" s="4">
        <v>250</v>
      </c>
      <c r="R68" s="7">
        <v>500</v>
      </c>
      <c r="S68" s="4">
        <v>1000</v>
      </c>
      <c r="T68" s="4">
        <v>2500</v>
      </c>
      <c r="U68" s="3">
        <v>5000</v>
      </c>
    </row>
    <row r="69" spans="1:21">
      <c r="A69" s="21"/>
      <c r="B69" s="2" t="s">
        <v>7</v>
      </c>
      <c r="C69" s="9">
        <f>SUM(D69:E69)</f>
        <v>99</v>
      </c>
      <c r="D69" s="2">
        <v>99</v>
      </c>
      <c r="E69" s="2">
        <v>0</v>
      </c>
      <c r="F69" s="10">
        <v>96</v>
      </c>
      <c r="G69" s="11">
        <v>96</v>
      </c>
      <c r="H69" s="11">
        <v>96</v>
      </c>
      <c r="I69" s="11">
        <v>97</v>
      </c>
      <c r="J69" s="11">
        <v>97</v>
      </c>
      <c r="K69" s="11">
        <v>99</v>
      </c>
      <c r="L69" s="12">
        <v>99</v>
      </c>
      <c r="M69" s="2"/>
      <c r="N69" s="2"/>
      <c r="O69" s="10">
        <f t="shared" ref="O69:U69" si="0">2*(((F69/(F69+($C$3-F69)))*(F69/$C$9))/((F69/(F69+($C$3-F69))+(F69/$C$9))))</f>
        <v>0.96</v>
      </c>
      <c r="P69" s="11">
        <f t="shared" si="0"/>
        <v>0.96</v>
      </c>
      <c r="Q69" s="11">
        <f t="shared" si="0"/>
        <v>0.96</v>
      </c>
      <c r="R69" s="11">
        <f t="shared" si="0"/>
        <v>0.97</v>
      </c>
      <c r="S69" s="11">
        <f t="shared" si="0"/>
        <v>0.97</v>
      </c>
      <c r="T69" s="11">
        <f t="shared" si="0"/>
        <v>0.99</v>
      </c>
      <c r="U69" s="12">
        <f t="shared" si="0"/>
        <v>0.99</v>
      </c>
    </row>
    <row r="70" spans="1:21">
      <c r="A70" s="8"/>
      <c r="B70" s="2" t="s">
        <v>9</v>
      </c>
      <c r="C70" s="9">
        <f>SUM(D70:E70)</f>
        <v>256</v>
      </c>
      <c r="D70" s="2">
        <v>256</v>
      </c>
      <c r="E70" s="2">
        <v>0</v>
      </c>
      <c r="F70" s="10">
        <v>256</v>
      </c>
      <c r="G70" s="11">
        <v>256</v>
      </c>
      <c r="H70" s="11">
        <v>256</v>
      </c>
      <c r="I70" s="11">
        <v>256</v>
      </c>
      <c r="J70" s="11">
        <v>256</v>
      </c>
      <c r="K70" s="11">
        <v>256</v>
      </c>
      <c r="L70" s="12">
        <v>256</v>
      </c>
      <c r="M70" s="2"/>
      <c r="N70" s="2"/>
      <c r="O70" s="10">
        <f t="shared" ref="O70:U70" si="1">2*(((F70/(F70+($C$4-F70)))*(F70/$C$10))/((F70/(F70+($C$4-F70))+(F70/$C$10))))</f>
        <v>1.032258064516129</v>
      </c>
      <c r="P70" s="11">
        <f t="shared" si="1"/>
        <v>1.032258064516129</v>
      </c>
      <c r="Q70" s="11">
        <f t="shared" si="1"/>
        <v>1.032258064516129</v>
      </c>
      <c r="R70" s="11">
        <f t="shared" si="1"/>
        <v>1.032258064516129</v>
      </c>
      <c r="S70" s="11">
        <f t="shared" si="1"/>
        <v>1.032258064516129</v>
      </c>
      <c r="T70" s="11">
        <f t="shared" si="1"/>
        <v>1.032258064516129</v>
      </c>
      <c r="U70" s="12">
        <f t="shared" si="1"/>
        <v>1.032258064516129</v>
      </c>
    </row>
    <row r="71" spans="1:21">
      <c r="A71" s="8"/>
      <c r="B71" s="2" t="s">
        <v>10</v>
      </c>
      <c r="C71" s="9">
        <f>SUM(D71:E71)</f>
        <v>242</v>
      </c>
      <c r="D71" s="2">
        <v>242</v>
      </c>
      <c r="E71" s="2">
        <v>0</v>
      </c>
      <c r="F71" s="10">
        <v>242</v>
      </c>
      <c r="G71" s="11">
        <v>242</v>
      </c>
      <c r="H71" s="11">
        <v>242</v>
      </c>
      <c r="I71" s="11">
        <v>242</v>
      </c>
      <c r="J71" s="11">
        <v>242</v>
      </c>
      <c r="K71" s="11">
        <v>242</v>
      </c>
      <c r="L71" s="12">
        <v>242</v>
      </c>
      <c r="M71" s="2"/>
      <c r="N71" s="2"/>
      <c r="O71" s="10">
        <f t="shared" ref="O71:U71" si="2">2*(((F71/(F71+($C$5-F71)))*(F71/$C$11))/((F71/(F71+($C$5-F71))+(F71/$C$11))))</f>
        <v>0.92898272552783112</v>
      </c>
      <c r="P71" s="11">
        <f t="shared" si="2"/>
        <v>0.92898272552783112</v>
      </c>
      <c r="Q71" s="11">
        <f t="shared" si="2"/>
        <v>0.92898272552783112</v>
      </c>
      <c r="R71" s="11">
        <f t="shared" si="2"/>
        <v>0.92898272552783112</v>
      </c>
      <c r="S71" s="11">
        <f t="shared" si="2"/>
        <v>0.92898272552783112</v>
      </c>
      <c r="T71" s="11">
        <f t="shared" si="2"/>
        <v>0.92898272552783112</v>
      </c>
      <c r="U71" s="12">
        <f t="shared" si="2"/>
        <v>0.92898272552783112</v>
      </c>
    </row>
    <row r="72" spans="1:21">
      <c r="A72" s="8"/>
      <c r="B72" s="2" t="s">
        <v>12</v>
      </c>
      <c r="C72" s="9">
        <f>SUM(D72:E72)</f>
        <v>100</v>
      </c>
      <c r="D72" s="2">
        <v>100</v>
      </c>
      <c r="E72" s="2">
        <v>0</v>
      </c>
      <c r="F72" s="10">
        <v>99</v>
      </c>
      <c r="G72" s="11">
        <v>99</v>
      </c>
      <c r="H72" s="11">
        <v>99</v>
      </c>
      <c r="I72" s="11">
        <v>100</v>
      </c>
      <c r="J72" s="11">
        <v>100</v>
      </c>
      <c r="K72" s="11">
        <v>100</v>
      </c>
      <c r="L72" s="12">
        <v>100</v>
      </c>
      <c r="M72" s="2"/>
      <c r="N72" s="2"/>
      <c r="O72" s="10">
        <f t="shared" ref="O72:U72" si="3">2*(((F72/(F72+($C$6-F72)))*(F72/$C$12))/((F72/(F72+($C$6-F72))+(F72/$C$12))))</f>
        <v>1.010204081632653</v>
      </c>
      <c r="P72" s="11">
        <f t="shared" si="3"/>
        <v>1.010204081632653</v>
      </c>
      <c r="Q72" s="11">
        <f t="shared" si="3"/>
        <v>1.010204081632653</v>
      </c>
      <c r="R72" s="11">
        <f t="shared" si="3"/>
        <v>1.0204081632653061</v>
      </c>
      <c r="S72" s="11">
        <f t="shared" si="3"/>
        <v>1.0204081632653061</v>
      </c>
      <c r="T72" s="11">
        <f t="shared" si="3"/>
        <v>1.0204081632653061</v>
      </c>
      <c r="U72" s="12">
        <f t="shared" si="3"/>
        <v>1.0204081632653061</v>
      </c>
    </row>
    <row r="73" spans="1:21">
      <c r="A73" s="8"/>
      <c r="B73" s="2" t="s">
        <v>14</v>
      </c>
      <c r="C73" s="9">
        <f>SUM(D73:E73)</f>
        <v>26</v>
      </c>
      <c r="D73" s="2">
        <v>4</v>
      </c>
      <c r="E73" s="2">
        <v>22</v>
      </c>
      <c r="F73" s="10">
        <v>4</v>
      </c>
      <c r="G73" s="11">
        <v>4</v>
      </c>
      <c r="H73" s="11">
        <v>4</v>
      </c>
      <c r="I73" s="11">
        <v>4</v>
      </c>
      <c r="J73" s="11">
        <v>4</v>
      </c>
      <c r="K73" s="11">
        <v>4</v>
      </c>
      <c r="L73" s="12">
        <v>4</v>
      </c>
      <c r="M73" s="2"/>
      <c r="N73" s="2"/>
      <c r="O73" s="10">
        <f t="shared" ref="O73:U73" si="4">2*(((F73/(F73+($C$7-F73)))*(F73/$C$13))/((F73/(F73+($C$7-F73))+(F73/$C$13))))</f>
        <v>0.25806451612903231</v>
      </c>
      <c r="P73" s="11">
        <f t="shared" si="4"/>
        <v>0.25806451612903231</v>
      </c>
      <c r="Q73" s="11">
        <f t="shared" si="4"/>
        <v>0.25806451612903231</v>
      </c>
      <c r="R73" s="11">
        <f t="shared" si="4"/>
        <v>0.25806451612903231</v>
      </c>
      <c r="S73" s="11">
        <f t="shared" si="4"/>
        <v>0.25806451612903231</v>
      </c>
      <c r="T73" s="11">
        <f t="shared" si="4"/>
        <v>0.25806451612903231</v>
      </c>
      <c r="U73" s="12">
        <f t="shared" si="4"/>
        <v>0.25806451612903231</v>
      </c>
    </row>
    <row r="74" spans="1:21">
      <c r="A74" s="8"/>
      <c r="B74" s="19"/>
      <c r="C74" s="17" t="s">
        <v>15</v>
      </c>
      <c r="D74" s="19"/>
      <c r="E74" s="19"/>
      <c r="F74" s="18"/>
      <c r="G74" s="19"/>
      <c r="H74" s="19"/>
      <c r="I74" s="19"/>
      <c r="J74" s="19"/>
      <c r="K74" s="19"/>
      <c r="L74" s="20"/>
      <c r="M74" s="19"/>
      <c r="N74" s="19"/>
      <c r="O74" s="18"/>
      <c r="P74" s="19"/>
      <c r="Q74" s="19"/>
      <c r="R74" s="19"/>
      <c r="S74" s="19"/>
      <c r="T74" s="19"/>
      <c r="U74" s="20"/>
    </row>
    <row r="75" spans="1:21">
      <c r="A75" s="8"/>
      <c r="B75" s="2" t="s">
        <v>7</v>
      </c>
      <c r="C75" s="9">
        <v>100</v>
      </c>
      <c r="D75" s="2"/>
      <c r="E75" s="21"/>
      <c r="F75" s="22">
        <v>96</v>
      </c>
      <c r="G75" s="2">
        <v>96</v>
      </c>
      <c r="H75" s="2">
        <v>96</v>
      </c>
      <c r="I75" s="23">
        <v>97</v>
      </c>
      <c r="J75" s="2">
        <v>97</v>
      </c>
      <c r="K75" s="2">
        <v>99</v>
      </c>
      <c r="L75" s="8">
        <v>99</v>
      </c>
      <c r="M75" s="2"/>
      <c r="N75" s="2"/>
      <c r="O75" s="22">
        <f t="shared" ref="O75:U75" si="5">2*(((F75/(F75+($C$3-F75)))*(F75/$C$9))/((F75/(F75+($C$3-F75))+(F75/$C$9))))</f>
        <v>0.96</v>
      </c>
      <c r="P75" s="2">
        <f t="shared" si="5"/>
        <v>0.96</v>
      </c>
      <c r="Q75" s="2">
        <f t="shared" si="5"/>
        <v>0.96</v>
      </c>
      <c r="R75" s="23">
        <f t="shared" si="5"/>
        <v>0.97</v>
      </c>
      <c r="S75" s="2">
        <f t="shared" si="5"/>
        <v>0.97</v>
      </c>
      <c r="T75" s="2">
        <f t="shared" si="5"/>
        <v>0.99</v>
      </c>
      <c r="U75" s="8">
        <f t="shared" si="5"/>
        <v>0.99</v>
      </c>
    </row>
    <row r="76" spans="1:21">
      <c r="A76" s="8"/>
      <c r="B76" s="2" t="s">
        <v>9</v>
      </c>
      <c r="C76" s="9">
        <v>256</v>
      </c>
      <c r="D76" s="2"/>
      <c r="E76" s="21"/>
      <c r="F76" s="22">
        <v>256</v>
      </c>
      <c r="G76" s="2">
        <v>256</v>
      </c>
      <c r="H76" s="2">
        <v>256</v>
      </c>
      <c r="I76" s="23">
        <v>256</v>
      </c>
      <c r="J76" s="2">
        <v>256</v>
      </c>
      <c r="K76" s="2">
        <v>256</v>
      </c>
      <c r="L76" s="8">
        <v>256</v>
      </c>
      <c r="M76" s="2"/>
      <c r="N76" s="2"/>
      <c r="O76" s="22">
        <f t="shared" ref="O76:U76" si="6">2*(((F76/(F76+($C$4-F76)))*(F76/$C$10))/((F76/(F76+($C$4-F76))+(F76/$C$10))))</f>
        <v>1.032258064516129</v>
      </c>
      <c r="P76" s="2">
        <f t="shared" si="6"/>
        <v>1.032258064516129</v>
      </c>
      <c r="Q76" s="2">
        <f t="shared" si="6"/>
        <v>1.032258064516129</v>
      </c>
      <c r="R76" s="23">
        <f t="shared" si="6"/>
        <v>1.032258064516129</v>
      </c>
      <c r="S76" s="2">
        <f t="shared" si="6"/>
        <v>1.032258064516129</v>
      </c>
      <c r="T76" s="2">
        <f t="shared" si="6"/>
        <v>1.032258064516129</v>
      </c>
      <c r="U76" s="8">
        <f t="shared" si="6"/>
        <v>1.032258064516129</v>
      </c>
    </row>
    <row r="77" spans="1:21">
      <c r="A77" s="8"/>
      <c r="B77" s="2" t="s">
        <v>10</v>
      </c>
      <c r="C77" s="9">
        <v>253</v>
      </c>
      <c r="D77" s="2"/>
      <c r="E77" s="2"/>
      <c r="F77" s="22">
        <v>242</v>
      </c>
      <c r="G77" s="2">
        <v>242</v>
      </c>
      <c r="H77" s="2">
        <v>242</v>
      </c>
      <c r="I77" s="23">
        <v>242</v>
      </c>
      <c r="J77" s="2">
        <v>242</v>
      </c>
      <c r="K77" s="2">
        <v>242</v>
      </c>
      <c r="L77" s="8">
        <v>242</v>
      </c>
      <c r="M77" s="2"/>
      <c r="N77" s="2"/>
      <c r="O77" s="22">
        <f t="shared" ref="O77:U77" si="7">2*(((F77/(F77+($C$5-F77)))*(F77/$C$11))/((F77/(F77+($C$5-F77))+(F77/$C$11))))</f>
        <v>0.92898272552783112</v>
      </c>
      <c r="P77" s="2">
        <f t="shared" si="7"/>
        <v>0.92898272552783112</v>
      </c>
      <c r="Q77" s="2">
        <f t="shared" si="7"/>
        <v>0.92898272552783112</v>
      </c>
      <c r="R77" s="23">
        <f t="shared" si="7"/>
        <v>0.92898272552783112</v>
      </c>
      <c r="S77" s="2">
        <f t="shared" si="7"/>
        <v>0.92898272552783112</v>
      </c>
      <c r="T77" s="2">
        <f t="shared" si="7"/>
        <v>0.92898272552783112</v>
      </c>
      <c r="U77" s="8">
        <f t="shared" si="7"/>
        <v>0.92898272552783112</v>
      </c>
    </row>
    <row r="78" spans="1:21">
      <c r="A78" s="8"/>
      <c r="B78" s="2" t="s">
        <v>12</v>
      </c>
      <c r="C78" s="9">
        <v>100</v>
      </c>
      <c r="D78" s="2"/>
      <c r="E78" s="2"/>
      <c r="F78" s="22">
        <v>99</v>
      </c>
      <c r="G78" s="2">
        <v>99</v>
      </c>
      <c r="H78" s="2">
        <v>99</v>
      </c>
      <c r="I78" s="23">
        <v>100</v>
      </c>
      <c r="J78" s="2">
        <v>100</v>
      </c>
      <c r="K78" s="2">
        <v>100</v>
      </c>
      <c r="L78" s="8">
        <v>100</v>
      </c>
      <c r="M78" s="2"/>
      <c r="N78" s="2"/>
      <c r="O78" s="22">
        <f t="shared" ref="O78:U78" si="8">2*(((F78/(F78+($C$6-F78)))*(F78/$C$12))/((F78/(F78+($C$6-F78))+(F78/$C$12))))</f>
        <v>1.010204081632653</v>
      </c>
      <c r="P78" s="2">
        <f t="shared" si="8"/>
        <v>1.010204081632653</v>
      </c>
      <c r="Q78" s="2">
        <f t="shared" si="8"/>
        <v>1.010204081632653</v>
      </c>
      <c r="R78" s="23">
        <f t="shared" si="8"/>
        <v>1.0204081632653061</v>
      </c>
      <c r="S78" s="2">
        <f t="shared" si="8"/>
        <v>1.0204081632653061</v>
      </c>
      <c r="T78" s="2">
        <f t="shared" si="8"/>
        <v>1.0204081632653061</v>
      </c>
      <c r="U78" s="8">
        <f t="shared" si="8"/>
        <v>1.0204081632653061</v>
      </c>
    </row>
    <row r="79" spans="1:21">
      <c r="A79" s="8"/>
      <c r="B79" s="2" t="s">
        <v>14</v>
      </c>
      <c r="C79" s="9">
        <v>4</v>
      </c>
      <c r="D79" s="2"/>
      <c r="E79" s="2"/>
      <c r="F79" s="22">
        <v>4</v>
      </c>
      <c r="G79" s="2">
        <v>4</v>
      </c>
      <c r="H79" s="2">
        <v>4</v>
      </c>
      <c r="I79" s="23">
        <v>4</v>
      </c>
      <c r="J79" s="2">
        <v>4</v>
      </c>
      <c r="K79" s="2">
        <v>4</v>
      </c>
      <c r="L79" s="8">
        <v>4</v>
      </c>
      <c r="M79" s="2"/>
      <c r="N79" s="2"/>
      <c r="O79" s="22">
        <f t="shared" ref="O79:U79" si="9">2*(((F79/(F79+($C$7-F79)))*(F79/$C$13))/((F79/(F79+($C$7-F79))+(F79/$C$13))))</f>
        <v>0.25806451612903231</v>
      </c>
      <c r="P79" s="2">
        <f t="shared" si="9"/>
        <v>0.25806451612903231</v>
      </c>
      <c r="Q79" s="2">
        <f t="shared" si="9"/>
        <v>0.25806451612903231</v>
      </c>
      <c r="R79" s="23">
        <f t="shared" si="9"/>
        <v>0.25806451612903231</v>
      </c>
      <c r="S79" s="2">
        <f t="shared" si="9"/>
        <v>0.25806451612903231</v>
      </c>
      <c r="T79" s="2">
        <f t="shared" si="9"/>
        <v>0.25806451612903231</v>
      </c>
      <c r="U79" s="8">
        <f t="shared" si="9"/>
        <v>0.25806451612903231</v>
      </c>
    </row>
    <row r="80" spans="1:21">
      <c r="A80" s="8"/>
      <c r="B80" s="2"/>
      <c r="C80" s="9"/>
      <c r="D80" s="2"/>
      <c r="E80" s="2"/>
      <c r="F80" s="22"/>
      <c r="G80" s="2"/>
      <c r="H80" s="2"/>
      <c r="J80" s="2"/>
      <c r="K80" s="2"/>
      <c r="L80" s="24"/>
      <c r="M80" s="2"/>
      <c r="N80" s="2"/>
      <c r="O80" s="22"/>
      <c r="P80" s="2"/>
      <c r="Q80" s="2"/>
      <c r="S80" s="2"/>
      <c r="T80" s="2"/>
      <c r="U80" s="24"/>
    </row>
    <row r="81" spans="1:21">
      <c r="A81" s="48" t="s">
        <v>16</v>
      </c>
      <c r="B81" s="4" t="s">
        <v>1</v>
      </c>
      <c r="C81" s="5" t="s">
        <v>2</v>
      </c>
      <c r="D81" s="4" t="s">
        <v>3</v>
      </c>
      <c r="E81" s="4" t="s">
        <v>4</v>
      </c>
      <c r="F81" s="6">
        <v>50</v>
      </c>
      <c r="G81" s="4">
        <v>100</v>
      </c>
      <c r="H81" s="4">
        <v>250</v>
      </c>
      <c r="I81" s="25">
        <v>500</v>
      </c>
      <c r="J81" s="4">
        <v>1000</v>
      </c>
      <c r="K81" s="4">
        <v>2500</v>
      </c>
      <c r="L81" s="3">
        <v>5000</v>
      </c>
      <c r="M81" s="4"/>
      <c r="N81" s="4" t="s">
        <v>5</v>
      </c>
      <c r="O81" s="6">
        <v>50</v>
      </c>
      <c r="P81" s="4">
        <v>100</v>
      </c>
      <c r="Q81" s="4">
        <v>250</v>
      </c>
      <c r="R81" s="25">
        <v>500</v>
      </c>
      <c r="S81" s="4">
        <v>1000</v>
      </c>
      <c r="T81" s="4">
        <v>2500</v>
      </c>
      <c r="U81" s="3">
        <v>5000</v>
      </c>
    </row>
    <row r="82" spans="1:21">
      <c r="A82" s="21"/>
      <c r="B82" s="26" t="s">
        <v>7</v>
      </c>
      <c r="C82" s="27">
        <f>SUM(D82:E82)</f>
        <v>93</v>
      </c>
      <c r="D82" s="26">
        <v>93</v>
      </c>
      <c r="E82" s="26">
        <v>0</v>
      </c>
      <c r="F82" s="28">
        <v>91</v>
      </c>
      <c r="G82" s="29">
        <v>91</v>
      </c>
      <c r="H82" s="29">
        <v>91</v>
      </c>
      <c r="I82" s="29">
        <v>91</v>
      </c>
      <c r="J82" s="29">
        <v>91</v>
      </c>
      <c r="K82" s="29">
        <v>92</v>
      </c>
      <c r="L82" s="30">
        <v>92</v>
      </c>
      <c r="M82" s="31"/>
      <c r="N82" s="31"/>
      <c r="O82" s="28">
        <f t="shared" ref="O82:U82" si="10">2*(((F82/(F82+($C$22-F82)))*(F82/$C$16))/((F82/(F82+($C$22-F82))+(F82/$C$16))))</f>
        <v>0.96296296296296291</v>
      </c>
      <c r="P82" s="29">
        <f t="shared" si="10"/>
        <v>0.96296296296296291</v>
      </c>
      <c r="Q82" s="29">
        <f t="shared" si="10"/>
        <v>0.96296296296296291</v>
      </c>
      <c r="R82" s="29">
        <f t="shared" si="10"/>
        <v>0.96296296296296291</v>
      </c>
      <c r="S82" s="29">
        <f t="shared" si="10"/>
        <v>0.96296296296296291</v>
      </c>
      <c r="T82" s="29">
        <f t="shared" si="10"/>
        <v>0.9735449735449736</v>
      </c>
      <c r="U82" s="30">
        <f t="shared" si="10"/>
        <v>0.9735449735449736</v>
      </c>
    </row>
    <row r="83" spans="1:21">
      <c r="A83" s="8"/>
      <c r="B83" s="2" t="s">
        <v>9</v>
      </c>
      <c r="C83" s="9">
        <f>SUM(D83:E83)</f>
        <v>222</v>
      </c>
      <c r="D83" s="2">
        <v>222</v>
      </c>
      <c r="E83" s="2">
        <v>0</v>
      </c>
      <c r="F83" s="10">
        <v>222</v>
      </c>
      <c r="G83" s="11">
        <v>222</v>
      </c>
      <c r="H83" s="11">
        <v>222</v>
      </c>
      <c r="I83" s="11">
        <v>222</v>
      </c>
      <c r="J83" s="11">
        <v>222</v>
      </c>
      <c r="K83" s="11">
        <v>222</v>
      </c>
      <c r="L83" s="12">
        <v>222</v>
      </c>
      <c r="M83" s="2"/>
      <c r="N83" s="2"/>
      <c r="O83" s="10">
        <f t="shared" ref="O83:U83" si="11">2*(((F83/(F83+($C$17-F83)))*(F83/$C$23))/((F83/(F83+($C$17-F83))+(F83/$C$23))))</f>
        <v>0.96943231441048028</v>
      </c>
      <c r="P83" s="11">
        <f t="shared" si="11"/>
        <v>0.96943231441048028</v>
      </c>
      <c r="Q83" s="11">
        <f t="shared" si="11"/>
        <v>0.96943231441048028</v>
      </c>
      <c r="R83" s="11">
        <f t="shared" si="11"/>
        <v>0.96943231441048028</v>
      </c>
      <c r="S83" s="11">
        <f t="shared" si="11"/>
        <v>0.96943231441048028</v>
      </c>
      <c r="T83" s="11">
        <f t="shared" si="11"/>
        <v>0.96943231441048028</v>
      </c>
      <c r="U83" s="12">
        <f t="shared" si="11"/>
        <v>0.96943231441048028</v>
      </c>
    </row>
    <row r="84" spans="1:21">
      <c r="A84" s="8"/>
      <c r="B84" s="2" t="s">
        <v>10</v>
      </c>
      <c r="C84" s="9">
        <f>SUM(D84:E84)</f>
        <v>5</v>
      </c>
      <c r="D84" s="2">
        <v>5</v>
      </c>
      <c r="E84" s="2">
        <v>0</v>
      </c>
      <c r="F84" s="10">
        <v>0</v>
      </c>
      <c r="G84" s="11">
        <v>0</v>
      </c>
      <c r="H84" s="11">
        <v>1</v>
      </c>
      <c r="I84" s="11">
        <v>1</v>
      </c>
      <c r="J84" s="11">
        <v>3</v>
      </c>
      <c r="K84" s="11">
        <v>4</v>
      </c>
      <c r="L84" s="12">
        <v>4</v>
      </c>
      <c r="M84" s="2"/>
      <c r="N84" s="2"/>
      <c r="O84" s="10" t="e">
        <f t="shared" ref="O84:U84" si="12">2*(((F84/(F84+($C$18-F84)))*(F84/$C$24))/((F84/(F84+($C$18-F84))+(F84/$C$24))))</f>
        <v>#DIV/0!</v>
      </c>
      <c r="P84" s="11" t="e">
        <f t="shared" si="12"/>
        <v>#DIV/0!</v>
      </c>
      <c r="Q84" s="11">
        <f t="shared" si="12"/>
        <v>7.5471698113207548E-3</v>
      </c>
      <c r="R84" s="11">
        <f t="shared" si="12"/>
        <v>7.5471698113207548E-3</v>
      </c>
      <c r="S84" s="11">
        <f t="shared" si="12"/>
        <v>2.2641509433962263E-2</v>
      </c>
      <c r="T84" s="11">
        <f t="shared" si="12"/>
        <v>3.0188679245283019E-2</v>
      </c>
      <c r="U84" s="12">
        <f t="shared" si="12"/>
        <v>3.0188679245283019E-2</v>
      </c>
    </row>
    <row r="85" spans="1:21">
      <c r="A85" s="8"/>
      <c r="B85" s="2" t="s">
        <v>12</v>
      </c>
      <c r="C85" s="32">
        <f>SUM(D85:E85)</f>
        <v>0</v>
      </c>
      <c r="D85" s="33">
        <v>0</v>
      </c>
      <c r="E85" s="33">
        <v>0</v>
      </c>
      <c r="F85" s="34"/>
      <c r="G85" s="33"/>
      <c r="H85" s="33"/>
      <c r="I85" s="33"/>
      <c r="J85" s="33"/>
      <c r="K85" s="33"/>
      <c r="L85" s="35"/>
      <c r="M85" s="2"/>
      <c r="N85" s="2"/>
      <c r="O85" s="34" t="e">
        <f t="shared" ref="O85:U85" si="13">2*(((F85/(F85+($C$19-F85)))*(F85/$C$25))/((F85/(F85+($C$19-F85))+(F85/$C$25))))</f>
        <v>#DIV/0!</v>
      </c>
      <c r="P85" s="33" t="e">
        <f t="shared" si="13"/>
        <v>#DIV/0!</v>
      </c>
      <c r="Q85" s="33" t="e">
        <f t="shared" si="13"/>
        <v>#DIV/0!</v>
      </c>
      <c r="R85" s="33" t="e">
        <f t="shared" si="13"/>
        <v>#DIV/0!</v>
      </c>
      <c r="S85" s="33" t="e">
        <f t="shared" si="13"/>
        <v>#DIV/0!</v>
      </c>
      <c r="T85" s="33" t="e">
        <f t="shared" si="13"/>
        <v>#DIV/0!</v>
      </c>
      <c r="U85" s="35" t="e">
        <f t="shared" si="13"/>
        <v>#DIV/0!</v>
      </c>
    </row>
    <row r="86" spans="1:21">
      <c r="A86" s="8"/>
      <c r="B86" s="2" t="s">
        <v>14</v>
      </c>
      <c r="C86" s="32">
        <f>SUM(D86:E86)</f>
        <v>0</v>
      </c>
      <c r="D86" s="33">
        <v>0</v>
      </c>
      <c r="E86" s="33">
        <v>0</v>
      </c>
      <c r="F86" s="34"/>
      <c r="G86" s="33"/>
      <c r="H86" s="33"/>
      <c r="I86" s="33"/>
      <c r="J86" s="33"/>
      <c r="K86" s="33"/>
      <c r="L86" s="35"/>
      <c r="M86" s="2"/>
      <c r="N86" s="2"/>
      <c r="O86" s="34" t="e">
        <f t="shared" ref="O86:U86" si="14">2*(((F86/(F86+($C$20-F86)))*(F86/$C$26))/((F86/(F86+($C$20-F86))+(F86/$C$26))))</f>
        <v>#DIV/0!</v>
      </c>
      <c r="P86" s="33" t="e">
        <f t="shared" si="14"/>
        <v>#DIV/0!</v>
      </c>
      <c r="Q86" s="33" t="e">
        <f t="shared" si="14"/>
        <v>#DIV/0!</v>
      </c>
      <c r="R86" s="33" t="e">
        <f t="shared" si="14"/>
        <v>#DIV/0!</v>
      </c>
      <c r="S86" s="33" t="e">
        <f t="shared" si="14"/>
        <v>#DIV/0!</v>
      </c>
      <c r="T86" s="33" t="e">
        <f t="shared" si="14"/>
        <v>#DIV/0!</v>
      </c>
      <c r="U86" s="35" t="e">
        <f t="shared" si="14"/>
        <v>#DIV/0!</v>
      </c>
    </row>
    <row r="87" spans="1:21">
      <c r="A87" s="8"/>
      <c r="B87" s="19"/>
      <c r="C87" s="17" t="s">
        <v>15</v>
      </c>
      <c r="D87" s="19"/>
      <c r="E87" s="19"/>
      <c r="F87" s="18"/>
      <c r="G87" s="19"/>
      <c r="H87" s="19"/>
      <c r="I87" s="19"/>
      <c r="J87" s="19"/>
      <c r="K87" s="19"/>
      <c r="L87" s="20"/>
      <c r="M87" s="19"/>
      <c r="N87" s="19"/>
      <c r="O87" s="18"/>
      <c r="P87" s="19"/>
      <c r="Q87" s="19"/>
      <c r="R87" s="19"/>
      <c r="S87" s="19"/>
      <c r="T87" s="19"/>
      <c r="U87" s="20"/>
    </row>
    <row r="88" spans="1:21">
      <c r="A88" s="8"/>
      <c r="B88" s="2" t="s">
        <v>7</v>
      </c>
      <c r="C88" s="9">
        <v>100</v>
      </c>
      <c r="D88" s="2"/>
      <c r="E88" s="21"/>
      <c r="F88" s="22">
        <v>91</v>
      </c>
      <c r="G88" s="2">
        <v>91</v>
      </c>
      <c r="H88" s="2">
        <v>91</v>
      </c>
      <c r="I88" s="23">
        <v>91</v>
      </c>
      <c r="J88" s="2">
        <v>91</v>
      </c>
      <c r="K88" s="2">
        <v>92</v>
      </c>
      <c r="L88" s="8">
        <v>92</v>
      </c>
      <c r="M88" s="2"/>
      <c r="N88" s="2"/>
      <c r="O88" s="22">
        <f t="shared" ref="O88:U88" si="15">2*(((F88/(F88+($C$22-F88)))*(F88/$C$16))/((F88/(F88+($C$22-F88))+(F88/$C$16))))</f>
        <v>0.96296296296296291</v>
      </c>
      <c r="P88" s="2">
        <f t="shared" si="15"/>
        <v>0.96296296296296291</v>
      </c>
      <c r="Q88" s="2">
        <f t="shared" si="15"/>
        <v>0.96296296296296291</v>
      </c>
      <c r="R88" s="23">
        <f t="shared" si="15"/>
        <v>0.96296296296296291</v>
      </c>
      <c r="S88" s="2">
        <f t="shared" si="15"/>
        <v>0.96296296296296291</v>
      </c>
      <c r="T88" s="2">
        <f t="shared" si="15"/>
        <v>0.9735449735449736</v>
      </c>
      <c r="U88" s="8">
        <f t="shared" si="15"/>
        <v>0.9735449735449736</v>
      </c>
    </row>
    <row r="89" spans="1:21">
      <c r="A89" s="8"/>
      <c r="B89" s="2" t="s">
        <v>9</v>
      </c>
      <c r="C89" s="9">
        <v>256</v>
      </c>
      <c r="D89" s="2"/>
      <c r="E89" s="21"/>
      <c r="F89" s="22">
        <v>222</v>
      </c>
      <c r="G89" s="2">
        <v>222</v>
      </c>
      <c r="H89" s="2">
        <v>222</v>
      </c>
      <c r="I89" s="23">
        <v>222</v>
      </c>
      <c r="J89" s="2">
        <v>222</v>
      </c>
      <c r="K89" s="2">
        <v>222</v>
      </c>
      <c r="L89" s="8">
        <v>222</v>
      </c>
      <c r="M89" s="2"/>
      <c r="N89" s="2"/>
      <c r="O89" s="22">
        <f t="shared" ref="O89:U89" si="16">2*(((F89/(F89+($C$17-F89)))*(F89/$C$23))/((F89/(F89+($C$17-F89))+(F89/$C$23))))</f>
        <v>0.96943231441048028</v>
      </c>
      <c r="P89" s="2">
        <f t="shared" si="16"/>
        <v>0.96943231441048028</v>
      </c>
      <c r="Q89" s="2">
        <f t="shared" si="16"/>
        <v>0.96943231441048028</v>
      </c>
      <c r="R89" s="23">
        <f t="shared" si="16"/>
        <v>0.96943231441048028</v>
      </c>
      <c r="S89" s="2">
        <f t="shared" si="16"/>
        <v>0.96943231441048028</v>
      </c>
      <c r="T89" s="2">
        <f t="shared" si="16"/>
        <v>0.96943231441048028</v>
      </c>
      <c r="U89" s="8">
        <f t="shared" si="16"/>
        <v>0.96943231441048028</v>
      </c>
    </row>
    <row r="90" spans="1:21">
      <c r="A90" s="8"/>
      <c r="B90" s="2" t="s">
        <v>10</v>
      </c>
      <c r="C90" s="9">
        <v>253</v>
      </c>
      <c r="D90" s="2"/>
      <c r="E90" s="2"/>
      <c r="F90" s="22">
        <v>0</v>
      </c>
      <c r="G90" s="2">
        <v>0</v>
      </c>
      <c r="H90" s="2">
        <v>1</v>
      </c>
      <c r="I90" s="23">
        <v>1</v>
      </c>
      <c r="J90" s="2">
        <v>3</v>
      </c>
      <c r="K90" s="2">
        <v>4</v>
      </c>
      <c r="L90" s="8">
        <v>4</v>
      </c>
      <c r="M90" s="2"/>
      <c r="N90" s="2"/>
      <c r="O90" s="22" t="e">
        <f t="shared" ref="O90:U90" si="17">2*(((F90/(F90+($C$18-F90)))*(F90/$C$24))/((F90/(F90+($C$18-F90))+(F90/$C$24))))</f>
        <v>#DIV/0!</v>
      </c>
      <c r="P90" s="2" t="e">
        <f t="shared" si="17"/>
        <v>#DIV/0!</v>
      </c>
      <c r="Q90" s="2">
        <f t="shared" si="17"/>
        <v>7.5471698113207548E-3</v>
      </c>
      <c r="R90" s="23">
        <f t="shared" si="17"/>
        <v>7.5471698113207548E-3</v>
      </c>
      <c r="S90" s="2">
        <f t="shared" si="17"/>
        <v>2.2641509433962263E-2</v>
      </c>
      <c r="T90" s="2">
        <f t="shared" si="17"/>
        <v>3.0188679245283019E-2</v>
      </c>
      <c r="U90" s="8">
        <f t="shared" si="17"/>
        <v>3.0188679245283019E-2</v>
      </c>
    </row>
    <row r="91" spans="1:21">
      <c r="A91" s="8"/>
      <c r="B91" s="2" t="s">
        <v>12</v>
      </c>
      <c r="C91" s="9">
        <v>100</v>
      </c>
      <c r="D91" s="2"/>
      <c r="E91" s="2"/>
      <c r="F91" s="34"/>
      <c r="G91" s="33"/>
      <c r="H91" s="33"/>
      <c r="I91" s="33"/>
      <c r="J91" s="33"/>
      <c r="K91" s="33"/>
      <c r="L91" s="35"/>
      <c r="M91" s="2"/>
      <c r="N91" s="2"/>
      <c r="O91" s="34" t="e">
        <f t="shared" ref="O91:U91" si="18">2*(((F91/(F91+($C$19-F91)))*(F91/$C$25))/((F91/(F91+($C$19-F91))+(F91/$C$25))))</f>
        <v>#DIV/0!</v>
      </c>
      <c r="P91" s="33" t="e">
        <f t="shared" si="18"/>
        <v>#DIV/0!</v>
      </c>
      <c r="Q91" s="33" t="e">
        <f t="shared" si="18"/>
        <v>#DIV/0!</v>
      </c>
      <c r="R91" s="33" t="e">
        <f t="shared" si="18"/>
        <v>#DIV/0!</v>
      </c>
      <c r="S91" s="33" t="e">
        <f t="shared" si="18"/>
        <v>#DIV/0!</v>
      </c>
      <c r="T91" s="33" t="e">
        <f t="shared" si="18"/>
        <v>#DIV/0!</v>
      </c>
      <c r="U91" s="35" t="e">
        <f t="shared" si="18"/>
        <v>#DIV/0!</v>
      </c>
    </row>
    <row r="92" spans="1:21">
      <c r="A92" s="8"/>
      <c r="B92" s="2" t="s">
        <v>14</v>
      </c>
      <c r="C92" s="9">
        <v>4</v>
      </c>
      <c r="D92" s="2"/>
      <c r="E92" s="2"/>
      <c r="F92" s="34"/>
      <c r="G92" s="33"/>
      <c r="H92" s="33"/>
      <c r="I92" s="33"/>
      <c r="J92" s="33"/>
      <c r="K92" s="33"/>
      <c r="L92" s="35"/>
      <c r="M92" s="2"/>
      <c r="N92" s="2"/>
      <c r="O92" s="34" t="e">
        <f t="shared" ref="O92:U92" si="19">2*(((F92/(F92+($C$20-F92)))*(F92/$C$26))/((F92/(F92+($C$20-F92))+(F92/$C$26))))</f>
        <v>#DIV/0!</v>
      </c>
      <c r="P92" s="33" t="e">
        <f t="shared" si="19"/>
        <v>#DIV/0!</v>
      </c>
      <c r="Q92" s="33" t="e">
        <f t="shared" si="19"/>
        <v>#DIV/0!</v>
      </c>
      <c r="R92" s="33" t="e">
        <f t="shared" si="19"/>
        <v>#DIV/0!</v>
      </c>
      <c r="S92" s="33" t="e">
        <f t="shared" si="19"/>
        <v>#DIV/0!</v>
      </c>
      <c r="T92" s="33" t="e">
        <f t="shared" si="19"/>
        <v>#DIV/0!</v>
      </c>
      <c r="U92" s="35" t="e">
        <f t="shared" si="19"/>
        <v>#DIV/0!</v>
      </c>
    </row>
    <row r="93" spans="1:21">
      <c r="A93" s="8"/>
      <c r="B93" s="2"/>
      <c r="C93" s="9"/>
      <c r="D93" s="2"/>
      <c r="E93" s="2"/>
      <c r="F93" s="22"/>
      <c r="G93" s="2"/>
      <c r="H93" s="2"/>
      <c r="J93" s="2"/>
      <c r="K93" s="2"/>
      <c r="L93" s="24"/>
      <c r="M93" s="2"/>
      <c r="N93" s="2"/>
      <c r="O93" s="22"/>
      <c r="P93" s="2"/>
      <c r="Q93" s="2"/>
      <c r="S93" s="2"/>
      <c r="T93" s="2"/>
      <c r="U93" s="24"/>
    </row>
    <row r="94" spans="1:21">
      <c r="A94" s="47" t="s">
        <v>17</v>
      </c>
      <c r="B94" s="4" t="s">
        <v>1</v>
      </c>
      <c r="C94" s="5" t="s">
        <v>2</v>
      </c>
      <c r="D94" s="4" t="s">
        <v>3</v>
      </c>
      <c r="E94" s="4" t="s">
        <v>4</v>
      </c>
      <c r="F94" s="6">
        <v>50</v>
      </c>
      <c r="G94" s="4">
        <v>100</v>
      </c>
      <c r="H94" s="4">
        <v>250</v>
      </c>
      <c r="I94" s="25">
        <v>500</v>
      </c>
      <c r="J94" s="4">
        <v>1000</v>
      </c>
      <c r="K94" s="4">
        <v>2500</v>
      </c>
      <c r="L94" s="3">
        <v>5000</v>
      </c>
      <c r="M94" s="4"/>
      <c r="N94" s="4" t="s">
        <v>5</v>
      </c>
      <c r="O94" s="6">
        <v>50</v>
      </c>
      <c r="P94" s="4">
        <v>100</v>
      </c>
      <c r="Q94" s="4">
        <v>250</v>
      </c>
      <c r="R94" s="25">
        <v>500</v>
      </c>
      <c r="S94" s="4">
        <v>1000</v>
      </c>
      <c r="T94" s="4">
        <v>2500</v>
      </c>
      <c r="U94" s="3">
        <v>5000</v>
      </c>
    </row>
    <row r="95" spans="1:21">
      <c r="A95" s="21"/>
      <c r="B95" s="2" t="s">
        <v>7</v>
      </c>
      <c r="C95" s="9">
        <f>SUM(D95:E95)</f>
        <v>99</v>
      </c>
      <c r="D95" s="2">
        <v>99</v>
      </c>
      <c r="E95" s="2">
        <v>0</v>
      </c>
      <c r="F95" s="10">
        <v>96</v>
      </c>
      <c r="G95" s="11">
        <v>96</v>
      </c>
      <c r="H95" s="11">
        <v>96</v>
      </c>
      <c r="I95" s="11">
        <v>97</v>
      </c>
      <c r="J95" s="11">
        <v>97</v>
      </c>
      <c r="K95" s="11">
        <v>99</v>
      </c>
      <c r="L95" s="12">
        <v>99</v>
      </c>
      <c r="M95" s="2"/>
      <c r="N95" s="2"/>
      <c r="O95" s="10">
        <f t="shared" ref="O95:U95" si="20">2*(((F95/(F95+($C$29-F95)))*(F95/$C$35))/((F95/(F95+($C$29-F95))+(F95/$C$35))))</f>
        <v>0.98461538461538456</v>
      </c>
      <c r="P95" s="11">
        <f t="shared" si="20"/>
        <v>0.98461538461538456</v>
      </c>
      <c r="Q95" s="11">
        <f t="shared" si="20"/>
        <v>0.98461538461538456</v>
      </c>
      <c r="R95" s="11">
        <f t="shared" si="20"/>
        <v>0.99487179487179489</v>
      </c>
      <c r="S95" s="11">
        <f t="shared" si="20"/>
        <v>0.99487179487179489</v>
      </c>
      <c r="T95" s="11">
        <f t="shared" si="20"/>
        <v>1.0153846153846153</v>
      </c>
      <c r="U95" s="12">
        <f t="shared" si="20"/>
        <v>1.0153846153846153</v>
      </c>
    </row>
    <row r="96" spans="1:21">
      <c r="A96" s="8"/>
      <c r="B96" s="2" t="s">
        <v>9</v>
      </c>
      <c r="C96" s="9">
        <f>SUM(D96:E96)</f>
        <v>54</v>
      </c>
      <c r="D96" s="2">
        <v>53</v>
      </c>
      <c r="E96" s="2">
        <v>1</v>
      </c>
      <c r="F96" s="10">
        <v>52</v>
      </c>
      <c r="G96" s="11">
        <v>52</v>
      </c>
      <c r="H96" s="11">
        <v>52</v>
      </c>
      <c r="I96" s="11">
        <v>52</v>
      </c>
      <c r="J96" s="11">
        <v>52</v>
      </c>
      <c r="K96" s="11">
        <v>52</v>
      </c>
      <c r="L96" s="12">
        <v>52</v>
      </c>
      <c r="M96" s="2"/>
      <c r="N96" s="2"/>
      <c r="O96" s="10">
        <f t="shared" ref="O96:U96" si="21">2*(((F96/(F96+($C$30-F96)))*(F96/$C$36))/((F96/(F96+($C$30-F96))+(F96/$C$36))))</f>
        <v>0.33548387096774201</v>
      </c>
      <c r="P96" s="11">
        <f t="shared" si="21"/>
        <v>0.33548387096774201</v>
      </c>
      <c r="Q96" s="11">
        <f t="shared" si="21"/>
        <v>0.33548387096774201</v>
      </c>
      <c r="R96" s="11">
        <f t="shared" si="21"/>
        <v>0.33548387096774201</v>
      </c>
      <c r="S96" s="11">
        <f t="shared" si="21"/>
        <v>0.33548387096774201</v>
      </c>
      <c r="T96" s="11">
        <f t="shared" si="21"/>
        <v>0.33548387096774201</v>
      </c>
      <c r="U96" s="12">
        <f t="shared" si="21"/>
        <v>0.33548387096774201</v>
      </c>
    </row>
    <row r="97" spans="1:21">
      <c r="A97" s="8"/>
      <c r="B97" s="2" t="s">
        <v>10</v>
      </c>
      <c r="C97" s="9">
        <v>247</v>
      </c>
      <c r="D97" s="2">
        <v>243</v>
      </c>
      <c r="E97" s="2">
        <v>0</v>
      </c>
      <c r="F97" s="10">
        <v>242</v>
      </c>
      <c r="G97" s="11">
        <v>242</v>
      </c>
      <c r="H97" s="11">
        <v>242</v>
      </c>
      <c r="I97" s="11">
        <v>242</v>
      </c>
      <c r="J97" s="11">
        <v>242</v>
      </c>
      <c r="K97" s="11">
        <v>242</v>
      </c>
      <c r="L97" s="12">
        <v>242</v>
      </c>
      <c r="M97" s="2"/>
      <c r="N97" s="2"/>
      <c r="O97" s="10">
        <f t="shared" ref="O97:U97" si="22">2*(((F97/(F97+($C$31-F97)))*(F97/$C$37))/((F97/(F97+($C$31-F97))+(F97/$C$37))))</f>
        <v>0.95275590551181111</v>
      </c>
      <c r="P97" s="11">
        <f t="shared" si="22"/>
        <v>0.95275590551181111</v>
      </c>
      <c r="Q97" s="11">
        <f t="shared" si="22"/>
        <v>0.95275590551181111</v>
      </c>
      <c r="R97" s="11">
        <f t="shared" si="22"/>
        <v>0.95275590551181111</v>
      </c>
      <c r="S97" s="11">
        <f t="shared" si="22"/>
        <v>0.95275590551181111</v>
      </c>
      <c r="T97" s="11">
        <f t="shared" si="22"/>
        <v>0.95275590551181111</v>
      </c>
      <c r="U97" s="12">
        <f t="shared" si="22"/>
        <v>0.95275590551181111</v>
      </c>
    </row>
    <row r="98" spans="1:21">
      <c r="A98" s="8"/>
      <c r="B98" s="2" t="s">
        <v>12</v>
      </c>
      <c r="C98" s="32">
        <f>SUM(D98:E98)</f>
        <v>0</v>
      </c>
      <c r="D98" s="33">
        <v>0</v>
      </c>
      <c r="E98" s="33">
        <v>0</v>
      </c>
      <c r="F98" s="34"/>
      <c r="G98" s="33"/>
      <c r="H98" s="33"/>
      <c r="I98" s="33"/>
      <c r="J98" s="33"/>
      <c r="K98" s="33"/>
      <c r="L98" s="35"/>
      <c r="M98" s="2"/>
      <c r="N98" s="2"/>
      <c r="O98" s="34" t="e">
        <f t="shared" ref="O98:U98" si="23">2*(((F98/(F98+($C$32-F98)))*(F98/$C$38))/((F98/(F98+($C$32-F98))+(F98/$C$38))))</f>
        <v>#DIV/0!</v>
      </c>
      <c r="P98" s="33" t="e">
        <f t="shared" si="23"/>
        <v>#DIV/0!</v>
      </c>
      <c r="Q98" s="33" t="e">
        <f t="shared" si="23"/>
        <v>#DIV/0!</v>
      </c>
      <c r="R98" s="33" t="e">
        <f t="shared" si="23"/>
        <v>#DIV/0!</v>
      </c>
      <c r="S98" s="33" t="e">
        <f t="shared" si="23"/>
        <v>#DIV/0!</v>
      </c>
      <c r="T98" s="33" t="e">
        <f t="shared" si="23"/>
        <v>#DIV/0!</v>
      </c>
      <c r="U98" s="35" t="e">
        <f t="shared" si="23"/>
        <v>#DIV/0!</v>
      </c>
    </row>
    <row r="99" spans="1:21">
      <c r="A99" s="8"/>
      <c r="B99" s="2" t="s">
        <v>14</v>
      </c>
      <c r="C99" s="32">
        <f>SUM(D99:E99)</f>
        <v>0</v>
      </c>
      <c r="D99" s="33">
        <v>0</v>
      </c>
      <c r="E99" s="33">
        <v>0</v>
      </c>
      <c r="F99" s="34"/>
      <c r="G99" s="33"/>
      <c r="H99" s="33"/>
      <c r="I99" s="33"/>
      <c r="J99" s="33"/>
      <c r="K99" s="33"/>
      <c r="L99" s="35"/>
      <c r="M99" s="2"/>
      <c r="N99" s="2"/>
      <c r="O99" s="34" t="e">
        <f t="shared" ref="O99:U99" si="24">2*(((F99/(F99+($C$33-F99)))*(F99/$C$39))/((F99/(F99+($C$33-F99))+(F99/$C$39))))</f>
        <v>#DIV/0!</v>
      </c>
      <c r="P99" s="33" t="e">
        <f t="shared" si="24"/>
        <v>#DIV/0!</v>
      </c>
      <c r="Q99" s="33" t="e">
        <f t="shared" si="24"/>
        <v>#DIV/0!</v>
      </c>
      <c r="R99" s="33" t="e">
        <f t="shared" si="24"/>
        <v>#DIV/0!</v>
      </c>
      <c r="S99" s="33" t="e">
        <f t="shared" si="24"/>
        <v>#DIV/0!</v>
      </c>
      <c r="T99" s="33" t="e">
        <f t="shared" si="24"/>
        <v>#DIV/0!</v>
      </c>
      <c r="U99" s="35" t="e">
        <f t="shared" si="24"/>
        <v>#DIV/0!</v>
      </c>
    </row>
    <row r="100" spans="1:21">
      <c r="A100" s="8"/>
      <c r="B100" s="19"/>
      <c r="C100" s="17" t="s">
        <v>15</v>
      </c>
      <c r="D100" s="19"/>
      <c r="E100" s="19"/>
      <c r="F100" s="18"/>
      <c r="G100" s="19"/>
      <c r="H100" s="19"/>
      <c r="I100" s="19"/>
      <c r="J100" s="19"/>
      <c r="K100" s="19"/>
      <c r="L100" s="20"/>
      <c r="M100" s="19"/>
      <c r="N100" s="19"/>
      <c r="O100" s="18"/>
      <c r="P100" s="19"/>
      <c r="Q100" s="19"/>
      <c r="R100" s="19"/>
      <c r="S100" s="19"/>
      <c r="T100" s="19"/>
      <c r="U100" s="20"/>
    </row>
    <row r="101" spans="1:21">
      <c r="A101" s="8"/>
      <c r="B101" s="2" t="s">
        <v>7</v>
      </c>
      <c r="C101" s="9">
        <v>100</v>
      </c>
      <c r="D101" s="2"/>
      <c r="E101" s="21"/>
      <c r="F101" s="22">
        <v>96</v>
      </c>
      <c r="G101" s="2">
        <v>96</v>
      </c>
      <c r="H101" s="2">
        <v>96</v>
      </c>
      <c r="I101" s="23">
        <v>97</v>
      </c>
      <c r="J101" s="2">
        <v>97</v>
      </c>
      <c r="K101" s="2">
        <v>99</v>
      </c>
      <c r="L101" s="8">
        <v>99</v>
      </c>
      <c r="M101" s="2"/>
      <c r="N101" s="2"/>
      <c r="O101" s="22">
        <f t="shared" ref="O101:U101" si="25">2*(((F101/(F101+($C$29-F101)))*(F101/$C$35))/((F101/(F101+($C$29-F101))+(F101/$C$35))))</f>
        <v>0.98461538461538456</v>
      </c>
      <c r="P101" s="2">
        <f t="shared" si="25"/>
        <v>0.98461538461538456</v>
      </c>
      <c r="Q101" s="2">
        <f t="shared" si="25"/>
        <v>0.98461538461538456</v>
      </c>
      <c r="R101" s="23">
        <f t="shared" si="25"/>
        <v>0.99487179487179489</v>
      </c>
      <c r="S101" s="2">
        <f t="shared" si="25"/>
        <v>0.99487179487179489</v>
      </c>
      <c r="T101" s="2">
        <f t="shared" si="25"/>
        <v>1.0153846153846153</v>
      </c>
      <c r="U101" s="8">
        <f t="shared" si="25"/>
        <v>1.0153846153846153</v>
      </c>
    </row>
    <row r="102" spans="1:21">
      <c r="A102" s="8"/>
      <c r="B102" s="2" t="s">
        <v>9</v>
      </c>
      <c r="C102" s="9">
        <v>256</v>
      </c>
      <c r="D102" s="2"/>
      <c r="E102" s="21"/>
      <c r="F102" s="22">
        <v>52</v>
      </c>
      <c r="G102" s="2">
        <v>52</v>
      </c>
      <c r="H102" s="2">
        <v>52</v>
      </c>
      <c r="I102" s="23">
        <v>52</v>
      </c>
      <c r="J102" s="2">
        <v>52</v>
      </c>
      <c r="K102" s="2">
        <v>52</v>
      </c>
      <c r="L102" s="8">
        <v>53</v>
      </c>
      <c r="M102" s="2"/>
      <c r="N102" s="2"/>
      <c r="O102" s="22">
        <f t="shared" ref="O102:U102" si="26">2*(((F102/(F102+($C$30-F102)))*(F102/$C$36))/((F102/(F102+($C$30-F102))+(F102/$C$36))))</f>
        <v>0.33548387096774201</v>
      </c>
      <c r="P102" s="2">
        <f t="shared" si="26"/>
        <v>0.33548387096774201</v>
      </c>
      <c r="Q102" s="2">
        <f t="shared" si="26"/>
        <v>0.33548387096774201</v>
      </c>
      <c r="R102" s="23">
        <f t="shared" si="26"/>
        <v>0.33548387096774201</v>
      </c>
      <c r="S102" s="2">
        <f t="shared" si="26"/>
        <v>0.33548387096774201</v>
      </c>
      <c r="T102" s="2">
        <f t="shared" si="26"/>
        <v>0.33548387096774201</v>
      </c>
      <c r="U102" s="8">
        <f t="shared" si="26"/>
        <v>0.34193548387096773</v>
      </c>
    </row>
    <row r="103" spans="1:21">
      <c r="A103" s="8"/>
      <c r="B103" s="2" t="s">
        <v>10</v>
      </c>
      <c r="C103" s="9">
        <v>253</v>
      </c>
      <c r="D103" s="2"/>
      <c r="E103" s="2"/>
      <c r="F103" s="22">
        <v>242</v>
      </c>
      <c r="G103" s="2">
        <v>242</v>
      </c>
      <c r="H103" s="2">
        <v>242</v>
      </c>
      <c r="I103" s="23">
        <v>242</v>
      </c>
      <c r="J103" s="2">
        <v>242</v>
      </c>
      <c r="K103" s="2">
        <v>242</v>
      </c>
      <c r="L103" s="8">
        <v>242</v>
      </c>
      <c r="M103" s="2"/>
      <c r="N103" s="2"/>
      <c r="O103" s="22">
        <f t="shared" ref="O103:U103" si="27">2*(((F103/(F103+($C$31-F103)))*(F103/$C$37))/((F103/(F103+($C$31-F103))+(F103/$C$37))))</f>
        <v>0.95275590551181111</v>
      </c>
      <c r="P103" s="2">
        <f t="shared" si="27"/>
        <v>0.95275590551181111</v>
      </c>
      <c r="Q103" s="2">
        <f t="shared" si="27"/>
        <v>0.95275590551181111</v>
      </c>
      <c r="R103" s="23">
        <f t="shared" si="27"/>
        <v>0.95275590551181111</v>
      </c>
      <c r="S103" s="2">
        <f t="shared" si="27"/>
        <v>0.95275590551181111</v>
      </c>
      <c r="T103" s="2">
        <f t="shared" si="27"/>
        <v>0.95275590551181111</v>
      </c>
      <c r="U103" s="8">
        <f t="shared" si="27"/>
        <v>0.95275590551181111</v>
      </c>
    </row>
    <row r="104" spans="1:21">
      <c r="A104" s="8"/>
      <c r="B104" s="2" t="s">
        <v>12</v>
      </c>
      <c r="C104" s="9">
        <v>100</v>
      </c>
      <c r="D104" s="2"/>
      <c r="E104" s="2"/>
      <c r="F104" s="34"/>
      <c r="G104" s="33"/>
      <c r="H104" s="33"/>
      <c r="I104" s="33"/>
      <c r="J104" s="33"/>
      <c r="K104" s="33"/>
      <c r="L104" s="35"/>
      <c r="M104" s="2"/>
      <c r="N104" s="2"/>
      <c r="O104" s="34" t="e">
        <f t="shared" ref="O104:U104" si="28">2*(((F104/(F104+($C$32-F104)))*(F104/$C$38))/((F104/(F104+($C$32-F104))+(F104/$C$38))))</f>
        <v>#DIV/0!</v>
      </c>
      <c r="P104" s="33" t="e">
        <f t="shared" si="28"/>
        <v>#DIV/0!</v>
      </c>
      <c r="Q104" s="33" t="e">
        <f t="shared" si="28"/>
        <v>#DIV/0!</v>
      </c>
      <c r="R104" s="33" t="e">
        <f t="shared" si="28"/>
        <v>#DIV/0!</v>
      </c>
      <c r="S104" s="33" t="e">
        <f t="shared" si="28"/>
        <v>#DIV/0!</v>
      </c>
      <c r="T104" s="33" t="e">
        <f t="shared" si="28"/>
        <v>#DIV/0!</v>
      </c>
      <c r="U104" s="35" t="e">
        <f t="shared" si="28"/>
        <v>#DIV/0!</v>
      </c>
    </row>
    <row r="105" spans="1:21">
      <c r="A105" s="8"/>
      <c r="B105" s="2" t="s">
        <v>14</v>
      </c>
      <c r="C105" s="9">
        <v>4</v>
      </c>
      <c r="D105" s="2"/>
      <c r="E105" s="2"/>
      <c r="F105" s="34"/>
      <c r="G105" s="33"/>
      <c r="H105" s="33"/>
      <c r="I105" s="33"/>
      <c r="J105" s="33"/>
      <c r="K105" s="33"/>
      <c r="L105" s="35"/>
      <c r="M105" s="2"/>
      <c r="N105" s="2"/>
      <c r="O105" s="34" t="e">
        <f t="shared" ref="O105:U105" si="29">2*(((F105/(F105+($C$33-F105)))*(F105/$C$39))/((F105/(F105+($C$33-F105))+(F105/$C$39))))</f>
        <v>#DIV/0!</v>
      </c>
      <c r="P105" s="33" t="e">
        <f t="shared" si="29"/>
        <v>#DIV/0!</v>
      </c>
      <c r="Q105" s="33" t="e">
        <f t="shared" si="29"/>
        <v>#DIV/0!</v>
      </c>
      <c r="R105" s="33" t="e">
        <f t="shared" si="29"/>
        <v>#DIV/0!</v>
      </c>
      <c r="S105" s="33" t="e">
        <f t="shared" si="29"/>
        <v>#DIV/0!</v>
      </c>
      <c r="T105" s="33" t="e">
        <f t="shared" si="29"/>
        <v>#DIV/0!</v>
      </c>
      <c r="U105" s="35" t="e">
        <f t="shared" si="29"/>
        <v>#DIV/0!</v>
      </c>
    </row>
    <row r="106" spans="1:21">
      <c r="A106" s="8"/>
      <c r="B106" s="2"/>
      <c r="C106" s="9"/>
      <c r="D106" s="2"/>
      <c r="E106" s="2"/>
      <c r="F106" s="22"/>
      <c r="G106" s="2"/>
      <c r="H106" s="2"/>
      <c r="J106" s="2"/>
      <c r="K106" s="2"/>
      <c r="L106" s="24"/>
      <c r="M106" s="2"/>
      <c r="N106" s="2"/>
      <c r="O106" s="22"/>
      <c r="P106" s="2"/>
      <c r="Q106" s="2"/>
      <c r="S106" s="2"/>
      <c r="T106" s="2"/>
      <c r="U106" s="24"/>
    </row>
    <row r="107" spans="1:21">
      <c r="A107" s="47" t="s">
        <v>18</v>
      </c>
      <c r="B107" s="4" t="s">
        <v>1</v>
      </c>
      <c r="C107" s="5" t="s">
        <v>2</v>
      </c>
      <c r="D107" s="4" t="s">
        <v>3</v>
      </c>
      <c r="E107" s="4" t="s">
        <v>4</v>
      </c>
      <c r="F107" s="6">
        <v>50</v>
      </c>
      <c r="G107" s="4">
        <v>100</v>
      </c>
      <c r="H107" s="4">
        <v>250</v>
      </c>
      <c r="I107" s="25">
        <v>500</v>
      </c>
      <c r="J107" s="4">
        <v>1000</v>
      </c>
      <c r="K107" s="4">
        <v>2500</v>
      </c>
      <c r="L107" s="3">
        <v>5000</v>
      </c>
      <c r="M107" s="4"/>
      <c r="N107" s="4" t="s">
        <v>5</v>
      </c>
      <c r="O107" s="6">
        <v>50</v>
      </c>
      <c r="P107" s="4">
        <v>100</v>
      </c>
      <c r="Q107" s="4">
        <v>250</v>
      </c>
      <c r="R107" s="25">
        <v>500</v>
      </c>
      <c r="S107" s="4">
        <v>1000</v>
      </c>
      <c r="T107" s="4">
        <v>2500</v>
      </c>
      <c r="U107" s="3">
        <v>5000</v>
      </c>
    </row>
    <row r="108" spans="1:21">
      <c r="A108" s="21"/>
      <c r="B108" s="2" t="s">
        <v>7</v>
      </c>
      <c r="C108" s="9">
        <f>SUM(D108:E108)</f>
        <v>143</v>
      </c>
      <c r="D108" s="2">
        <v>108</v>
      </c>
      <c r="E108" s="2">
        <v>35</v>
      </c>
      <c r="F108" s="10">
        <v>94</v>
      </c>
      <c r="G108" s="11">
        <v>94</v>
      </c>
      <c r="H108" s="11">
        <v>94</v>
      </c>
      <c r="I108" s="11">
        <v>94</v>
      </c>
      <c r="J108" s="11">
        <v>94</v>
      </c>
      <c r="K108" s="11">
        <v>97</v>
      </c>
      <c r="L108" s="12">
        <v>99</v>
      </c>
      <c r="M108" s="2"/>
      <c r="N108" s="2"/>
      <c r="O108" s="10">
        <f>2*(((F108/(F108+(C108-F108)))*(F108/C114))/((F108/(F108+(C108-F108))+(F108/C114))))</f>
        <v>0.77366255144032914</v>
      </c>
      <c r="P108" s="11">
        <f>2*(((G108/(G108+(C108-G108)))*(G108/C114))/((G108/(G108+(C108-G108))+(G108/C114))))</f>
        <v>0.77366255144032914</v>
      </c>
      <c r="Q108" s="11">
        <f>2*(((H108/(H108+(C108-H108)))*(H108/C114))/((H108/(H108+(C108-H108))+(H108/C114))))</f>
        <v>0.77366255144032914</v>
      </c>
      <c r="R108" s="11">
        <f>2*(((I108/(I108+(C108-I108)))*(I108/C114))/((I108/(I108+(C108-I108))+(I108/C114))))</f>
        <v>0.77366255144032914</v>
      </c>
      <c r="S108" s="11">
        <f>2*(((J108/(J108+(C108-J108)))*(J108/C114))/((J108/(J108+(C108-J108))+(J108/C114))))</f>
        <v>0.77366255144032914</v>
      </c>
      <c r="T108" s="11">
        <f>2*(((K108/(K108+(C108-K108)))*(K108/C114))/((K108/(K108+(C108-K108))+(K108/C114))))</f>
        <v>0.79835390946502049</v>
      </c>
      <c r="U108" s="12">
        <f>2*(((L108/(L108+(C108-L108)))*(L108/C114))/((L108/(L108+(C108-L108))+(L108/C114))))</f>
        <v>0.81481481481481477</v>
      </c>
    </row>
    <row r="109" spans="1:21">
      <c r="A109" s="8"/>
      <c r="B109" s="2" t="s">
        <v>9</v>
      </c>
      <c r="C109" s="9">
        <f>SUM(D109:E109)</f>
        <v>230</v>
      </c>
      <c r="D109" s="2">
        <v>192</v>
      </c>
      <c r="E109" s="2">
        <v>38</v>
      </c>
      <c r="F109" s="10">
        <v>192</v>
      </c>
      <c r="G109" s="11">
        <v>192</v>
      </c>
      <c r="H109" s="11">
        <v>192</v>
      </c>
      <c r="I109" s="11">
        <v>192</v>
      </c>
      <c r="J109" s="11">
        <v>192</v>
      </c>
      <c r="K109" s="11">
        <v>192</v>
      </c>
      <c r="L109" s="12">
        <v>192</v>
      </c>
      <c r="M109" s="2"/>
      <c r="N109" s="2"/>
      <c r="O109" s="10">
        <f>2*(((F109/(F109+(C109-F109)))*(F109/C115))/((F109/(F109+(C109-F109))+(F109/C115))))</f>
        <v>0.7901234567901233</v>
      </c>
      <c r="P109" s="11">
        <f>2*(((G109/(G109+(C109-G109)))*(G109/C115))/((G109/(G109+(C109-G109))+(G109/C115))))</f>
        <v>0.7901234567901233</v>
      </c>
      <c r="Q109" s="11">
        <f>2*(((H109/(H109+(C109-H109)))*(H109/C115))/((H109/(H109+(C109-H109))+(H109/C115))))</f>
        <v>0.7901234567901233</v>
      </c>
      <c r="R109" s="11">
        <f>2*(((I109/(I109+(C109-I109)))*(I109/C115))/((I109/(I109+(C109-I109))+(I109/C115))))</f>
        <v>0.7901234567901233</v>
      </c>
      <c r="S109" s="11">
        <f>2*(((J109/(J109+(C109-J109)))*(J109/C115))/((J109/(J109+(C109-J109))+(J109/C115))))</f>
        <v>0.7901234567901233</v>
      </c>
      <c r="T109" s="11">
        <f>2*(((K109/(K109+(C109-K109)))*(K109/C115))/((K109/(K109+(C109-K109))+(K109/C115))))</f>
        <v>0.7901234567901233</v>
      </c>
      <c r="U109" s="12">
        <f>2*(((L109/(L109+(C109-L109)))*(L109/C115))/((L109/(L109+(C109-L109))+(L109/C115))))</f>
        <v>0.7901234567901233</v>
      </c>
    </row>
    <row r="110" spans="1:21">
      <c r="A110" s="8"/>
      <c r="B110" s="2" t="s">
        <v>10</v>
      </c>
      <c r="C110" s="9">
        <f>SUM(D110:E110)</f>
        <v>137</v>
      </c>
      <c r="D110" s="2">
        <v>100</v>
      </c>
      <c r="E110" s="2">
        <v>37</v>
      </c>
      <c r="F110" s="10">
        <v>99</v>
      </c>
      <c r="G110" s="11">
        <v>99</v>
      </c>
      <c r="H110" s="11">
        <v>99</v>
      </c>
      <c r="I110" s="11">
        <v>99</v>
      </c>
      <c r="J110" s="11">
        <v>99</v>
      </c>
      <c r="K110" s="11">
        <v>99</v>
      </c>
      <c r="L110" s="12">
        <v>99</v>
      </c>
      <c r="M110" s="2"/>
      <c r="N110" s="2"/>
      <c r="O110" s="10">
        <f>2*(((F110/(F110+(C110-F110)))*(F110/C116))/((F110/(F110+(C110-F110))+(F110/C116))))</f>
        <v>0.50769230769230766</v>
      </c>
      <c r="P110" s="11">
        <f>2*(((G110/(G110+(C110-G110)))*(G110/C116))/((G110/(G110+(C110-G110))+(G110/C116))))</f>
        <v>0.50769230769230766</v>
      </c>
      <c r="Q110" s="11">
        <f>2*(((H110/(H110+(C110-H110)))*(H110/C116))/((H110/(H110+(C110-H110))+(H110/C116))))</f>
        <v>0.50769230769230766</v>
      </c>
      <c r="R110" s="11">
        <f>2*(((I110/(I110+(C110-I110)))*(I110/C116))/((I110/(I110+(C110-I110))+(I110/C116))))</f>
        <v>0.50769230769230766</v>
      </c>
      <c r="S110" s="11">
        <f>2*(((J110/(J110+(C110-J110)))*(J110/C116))/((J110/(J110+(C110-J110))+(J110/C116))))</f>
        <v>0.50769230769230766</v>
      </c>
      <c r="T110" s="11">
        <f>2*(((K110/(K110+(C110-K110)))*(K110/C116))/((K110/(K110+(C110-K110))+(K110/C116))))</f>
        <v>0.50769230769230766</v>
      </c>
      <c r="U110" s="12">
        <f>2*(((L110/(L110+(C110-L110)))*(L110/C116))/((L110/(L110+(C110-L110))+(L110/C116))))</f>
        <v>0.50769230769230766</v>
      </c>
    </row>
    <row r="111" spans="1:21">
      <c r="A111" s="8"/>
      <c r="B111" s="2" t="s">
        <v>12</v>
      </c>
      <c r="C111" s="9">
        <f>SUM(D111:E111)</f>
        <v>237</v>
      </c>
      <c r="D111" s="2">
        <v>200</v>
      </c>
      <c r="E111" s="2">
        <v>37</v>
      </c>
      <c r="F111" s="10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2">
        <v>0</v>
      </c>
      <c r="M111" s="2"/>
      <c r="N111" s="2"/>
      <c r="O111" s="10" t="e">
        <f>2*(((F111/(F111+(C111-F111)))*(F111/C117))/((F111/(F111+(C111-F111))+(F111/C117))))</f>
        <v>#DIV/0!</v>
      </c>
      <c r="P111" s="11" t="e">
        <f>2*(((G111/(G111+(C111-G111)))*(G111/C117))/((G111/(G111+(C111-G111))+(G111/C117))))</f>
        <v>#DIV/0!</v>
      </c>
      <c r="Q111" s="11" t="e">
        <f>2*(((H111/(H111+(C111-H111)))*(H111/C117))/((H111/(H111+(C111-H111))+(H111/C117))))</f>
        <v>#DIV/0!</v>
      </c>
      <c r="R111" s="11" t="e">
        <f>2*(((I111/(I111+(C111-I111)))*(I111/C117))/((I111/(I111+(C111-I111))+(I111/C117))))</f>
        <v>#DIV/0!</v>
      </c>
      <c r="S111" s="11" t="e">
        <f>2*(((J111/(J111+(C111-J111)))*(J111/C117))/((J111/(J111+(C111-J111))+(J111/C117))))</f>
        <v>#DIV/0!</v>
      </c>
      <c r="T111" s="11" t="e">
        <f>2*(((K111/(K111+(C111-K111)))*(K111/C117))/((K111/(K111+(C111-K111))+(K111/C117))))</f>
        <v>#DIV/0!</v>
      </c>
      <c r="U111" s="12" t="e">
        <f>2*(((L111/(L111+(C111-L111)))*(L111/C117))/((L111/(L111+(C111-L111))+(L111/C117))))</f>
        <v>#DIV/0!</v>
      </c>
    </row>
    <row r="112" spans="1:21">
      <c r="A112" s="8"/>
      <c r="B112" s="2" t="s">
        <v>14</v>
      </c>
      <c r="C112" s="9">
        <f>SUM(D112:E112)</f>
        <v>42</v>
      </c>
      <c r="D112" s="2">
        <v>4</v>
      </c>
      <c r="E112" s="2">
        <v>38</v>
      </c>
      <c r="F112" s="10">
        <v>4</v>
      </c>
      <c r="G112" s="11">
        <v>4</v>
      </c>
      <c r="H112" s="11">
        <v>4</v>
      </c>
      <c r="I112" s="11">
        <v>4</v>
      </c>
      <c r="J112" s="11">
        <v>4</v>
      </c>
      <c r="K112" s="11">
        <v>4</v>
      </c>
      <c r="L112" s="12">
        <v>4</v>
      </c>
      <c r="M112" s="2"/>
      <c r="N112" s="2"/>
      <c r="O112" s="10">
        <f>2*(((F112/(F112+(C112-F112)))*(F112/C118))/((F112/(F112+(C112-F112))+(F112/C118))))</f>
        <v>0.17391304347826084</v>
      </c>
      <c r="P112" s="11">
        <f>2*(((G112/(G112+(C112-G112)))*(G112/C118))/((G112/(G112+(C112-G112))+(G112/C118))))</f>
        <v>0.17391304347826084</v>
      </c>
      <c r="Q112" s="11">
        <f>2*(((H112/(H112+(C112-H112)))*(H112/C118))/((H112/(H112+(C112-H112))+(H112/C118))))</f>
        <v>0.17391304347826084</v>
      </c>
      <c r="R112" s="11">
        <f>2*(((I112/(I112+(C112-I112)))*(I112/C118))/((I112/(I112+(C112-I112))+(I112/C118))))</f>
        <v>0.17391304347826084</v>
      </c>
      <c r="S112" s="11">
        <f>2*(((J112/(J112+(C112-J112)))*(J112/C118))/((J112/(J112+(C112-J112))+(J112/C118))))</f>
        <v>0.17391304347826084</v>
      </c>
      <c r="T112" s="11">
        <f>2*(((K112/(K112+(C112-K112)))*(K112/C118))/((K112/(K112+(C112-K112))+(K112/C118))))</f>
        <v>0.17391304347826084</v>
      </c>
      <c r="U112" s="12">
        <f>2*(((L112/(L112+(C112-L112)))*(L112/C118))/((L112/(L112+(C112-L112))+(L112/C118))))</f>
        <v>0.17391304347826084</v>
      </c>
    </row>
    <row r="113" spans="1:21">
      <c r="A113" s="8"/>
      <c r="B113" s="19"/>
      <c r="C113" s="17" t="s">
        <v>15</v>
      </c>
      <c r="D113" s="19"/>
      <c r="E113" s="19"/>
      <c r="F113" s="18"/>
      <c r="G113" s="19"/>
      <c r="H113" s="19"/>
      <c r="I113" s="19"/>
      <c r="J113" s="19"/>
      <c r="K113" s="19"/>
      <c r="L113" s="20"/>
      <c r="M113" s="19"/>
      <c r="N113" s="19"/>
      <c r="O113" s="18"/>
      <c r="P113" s="19"/>
      <c r="Q113" s="19"/>
      <c r="R113" s="19"/>
      <c r="S113" s="19"/>
      <c r="T113" s="19"/>
      <c r="U113" s="20"/>
    </row>
    <row r="114" spans="1:21">
      <c r="A114" s="8"/>
      <c r="B114" s="2" t="s">
        <v>7</v>
      </c>
      <c r="C114" s="9">
        <v>100</v>
      </c>
      <c r="D114" s="2"/>
      <c r="E114" s="21"/>
      <c r="F114" s="22">
        <v>94</v>
      </c>
      <c r="G114" s="2">
        <v>94</v>
      </c>
      <c r="H114" s="2">
        <v>94</v>
      </c>
      <c r="I114" s="23">
        <v>94</v>
      </c>
      <c r="J114" s="2">
        <v>94</v>
      </c>
      <c r="K114" s="2">
        <v>97</v>
      </c>
      <c r="L114" s="8">
        <v>98</v>
      </c>
      <c r="M114" s="2"/>
      <c r="N114" s="2"/>
      <c r="O114" s="22">
        <f>2*(((F114/(F114+(C108-F114)))*(F114/C114))/((F114/(F114+(C108-F114))+(F114/C114))))</f>
        <v>0.77366255144032914</v>
      </c>
      <c r="P114" s="2">
        <f>2*(((G114/(G114+(C108-G114)))*(G114/C114))/((G114/(G114+(C108-G114))+(G114/C114))))</f>
        <v>0.77366255144032914</v>
      </c>
      <c r="Q114" s="2">
        <f>2*(((H114/(H114+(C108-H114)))*(H114/C114))/((H114/(H114+(C108-H114))+(H114/C114))))</f>
        <v>0.77366255144032914</v>
      </c>
      <c r="R114" s="23">
        <f>2*(((I114/(I114+(C108-I114)))*(I114/C114))/((I114/(I114+(C108-I114))+(I114/C114))))</f>
        <v>0.77366255144032914</v>
      </c>
      <c r="S114" s="2">
        <f>2*(((J114/(J114+(C108-J114)))*(J114/C114))/((J114/(J114+(C108-J114))+(J114/C114))))</f>
        <v>0.77366255144032914</v>
      </c>
      <c r="T114" s="2">
        <f>2*(((K114/(K114+(C108-K114)))*(K114/C114))/((K114/(K114+(C108-K114))+(K114/C114))))</f>
        <v>0.79835390946502049</v>
      </c>
      <c r="U114" s="8">
        <f>2*(((L114/(L114+(C108-L114)))*(L114/C114))/((L114/(L114+(C108-L114))+(L114/C114))))</f>
        <v>0.80658436213991758</v>
      </c>
    </row>
    <row r="115" spans="1:21">
      <c r="A115" s="8"/>
      <c r="B115" s="2" t="s">
        <v>9</v>
      </c>
      <c r="C115" s="9">
        <v>256</v>
      </c>
      <c r="D115" s="2"/>
      <c r="E115" s="21"/>
      <c r="F115" s="22">
        <v>192</v>
      </c>
      <c r="G115" s="2">
        <v>192</v>
      </c>
      <c r="H115" s="2">
        <v>192</v>
      </c>
      <c r="I115" s="23">
        <v>192</v>
      </c>
      <c r="J115" s="2">
        <v>192</v>
      </c>
      <c r="K115" s="2">
        <v>192</v>
      </c>
      <c r="L115" s="8">
        <v>193</v>
      </c>
      <c r="M115" s="2"/>
      <c r="N115" s="2"/>
      <c r="O115" s="22">
        <f>2*(((F115/(F115+(C109-F115)))*(F115/C115))/((F115/(F115+(C109-F115))+(F115/C115))))</f>
        <v>0.7901234567901233</v>
      </c>
      <c r="P115" s="2">
        <f>2*(((G115/(G115+(C109-G115)))*(G115/C115))/((G115/(G115+(C109-G115))+(G115/C115))))</f>
        <v>0.7901234567901233</v>
      </c>
      <c r="Q115" s="2">
        <f>2*(((H115/(H115+(C109-H115)))*(H115/C115))/((H115/(H115+(C109-H115))+(H115/C115))))</f>
        <v>0.7901234567901233</v>
      </c>
      <c r="R115" s="23">
        <f>2*(((I115/(I115+(C109-I115)))*(I115/C115))/((I115/(I115+(C109-I115))+(I115/C115))))</f>
        <v>0.7901234567901233</v>
      </c>
      <c r="S115" s="2">
        <f>2*(((J115/(J115+(C109-J115)))*(J115/C115))/((J115/(J115+(C109-J115))+(J115/C115))))</f>
        <v>0.7901234567901233</v>
      </c>
      <c r="T115" s="2">
        <f>2*(((K115/(K115+(C109-K115)))*(K115/C115))/((K115/(K115+(C109-K115))+(K115/C115))))</f>
        <v>0.7901234567901233</v>
      </c>
      <c r="U115" s="8">
        <f>2*(((L115/(L115+(C109-L115)))*(L115/C115))/((L115/(L115+(C109-L115))+(L115/C115))))</f>
        <v>0.79423868312757206</v>
      </c>
    </row>
    <row r="116" spans="1:21">
      <c r="A116" s="8"/>
      <c r="B116" s="2" t="s">
        <v>10</v>
      </c>
      <c r="C116" s="9">
        <v>253</v>
      </c>
      <c r="D116" s="2"/>
      <c r="E116" s="2"/>
      <c r="F116" s="22">
        <v>99</v>
      </c>
      <c r="G116" s="2">
        <v>99</v>
      </c>
      <c r="H116" s="2">
        <v>99</v>
      </c>
      <c r="I116" s="23">
        <v>99</v>
      </c>
      <c r="J116" s="2">
        <v>99</v>
      </c>
      <c r="K116" s="2">
        <v>99</v>
      </c>
      <c r="L116" s="8">
        <v>99</v>
      </c>
      <c r="M116" s="2"/>
      <c r="N116" s="2"/>
      <c r="O116" s="22">
        <f>2*(((F116/(F116+(C110-F116)))*(F116/C116))/((F116/(F116+(C110-F116))+(F116/C116))))</f>
        <v>0.50769230769230766</v>
      </c>
      <c r="P116" s="2">
        <f>2*(((G116/(G116+(C110-G116)))*(G116/C116))/((G116/(G116+(C110-G116))+(G116/C116))))</f>
        <v>0.50769230769230766</v>
      </c>
      <c r="Q116" s="2">
        <f>2*(((H116/(H116+(C110-H116)))*(H116/C116))/((H116/(H116+(C110-H116))+(H116/C116))))</f>
        <v>0.50769230769230766</v>
      </c>
      <c r="R116" s="23">
        <f>2*(((I116/(I116+(C110-I116)))*(I116/C116))/((I116/(I116+(C110-I116))+(I116/C116))))</f>
        <v>0.50769230769230766</v>
      </c>
      <c r="S116" s="2">
        <f>2*(((J116/(J116+(C110-J116)))*(J116/C116))/((J116/(J116+(C110-J116))+(J116/C116))))</f>
        <v>0.50769230769230766</v>
      </c>
      <c r="T116" s="2">
        <f>2*(((K116/(K116+(C110-K116)))*(K116/C116))/((K116/(K116+(C110-K116))+(K116/C116))))</f>
        <v>0.50769230769230766</v>
      </c>
      <c r="U116" s="8">
        <f>2*(((L116/(L116+(C110-L116)))*(L116/C116))/((L116/(L116+(C110-L116))+(L116/C116))))</f>
        <v>0.50769230769230766</v>
      </c>
    </row>
    <row r="117" spans="1:21">
      <c r="A117" s="8"/>
      <c r="B117" s="2" t="s">
        <v>12</v>
      </c>
      <c r="C117" s="9">
        <v>100</v>
      </c>
      <c r="D117" s="2"/>
      <c r="E117" s="2"/>
      <c r="F117" s="22">
        <v>0</v>
      </c>
      <c r="G117" s="2">
        <v>0</v>
      </c>
      <c r="H117" s="2">
        <v>0</v>
      </c>
      <c r="I117" s="23">
        <v>0</v>
      </c>
      <c r="J117" s="2">
        <v>0</v>
      </c>
      <c r="K117" s="2">
        <v>0</v>
      </c>
      <c r="L117" s="8">
        <v>0</v>
      </c>
      <c r="M117" s="2"/>
      <c r="N117" s="2"/>
      <c r="O117" s="22" t="e">
        <f>2*(((F117/(F117+(C111-F117)))*(F117/C117))/((F117/(F117+(C111-F117))+(F117/C117))))</f>
        <v>#DIV/0!</v>
      </c>
      <c r="P117" s="2" t="e">
        <f>2*(((G117/(G117+(C111-G117)))*(G117/C117))/((G117/(G117+(C111-G117))+(G117/C117))))</f>
        <v>#DIV/0!</v>
      </c>
      <c r="Q117" s="2" t="e">
        <f>2*(((H117/(H117+(C111-H117)))*(H117/C117))/((H117/(H117+(C111-H117))+(H117/C117))))</f>
        <v>#DIV/0!</v>
      </c>
      <c r="R117" s="23" t="e">
        <f>2*(((I117/(I117+(C111-I117)))*(I117/C117))/((I117/(I117+(C111-I117))+(I117/C117))))</f>
        <v>#DIV/0!</v>
      </c>
      <c r="S117" s="2" t="e">
        <f>2*(((J117/(J117+(C111-J117)))*(J117/C117))/((J117/(J117+(C111-J117))+(J117/C117))))</f>
        <v>#DIV/0!</v>
      </c>
      <c r="T117" s="2" t="e">
        <f>2*(((K117/(K117+(C111-K117)))*(K117/C117))/((K117/(K117+(C111-K117))+(K117/C117))))</f>
        <v>#DIV/0!</v>
      </c>
      <c r="U117" s="8" t="e">
        <f>2*(((L117/(L117+(C111-L117)))*(L117/C117))/((L117/(L117+(C111-L117))+(L117/C117))))</f>
        <v>#DIV/0!</v>
      </c>
    </row>
    <row r="118" spans="1:21">
      <c r="A118" s="8"/>
      <c r="B118" s="2" t="s">
        <v>14</v>
      </c>
      <c r="C118" s="9">
        <v>4</v>
      </c>
      <c r="D118" s="2"/>
      <c r="E118" s="2"/>
      <c r="F118" s="22">
        <v>4</v>
      </c>
      <c r="G118" s="2">
        <v>4</v>
      </c>
      <c r="H118" s="2">
        <v>4</v>
      </c>
      <c r="I118" s="23">
        <v>4</v>
      </c>
      <c r="J118" s="2">
        <v>4</v>
      </c>
      <c r="K118" s="2">
        <v>4</v>
      </c>
      <c r="L118" s="8">
        <v>4</v>
      </c>
      <c r="M118" s="2"/>
      <c r="N118" s="2"/>
      <c r="O118" s="22">
        <f>2*(((F118/(F118+(C112-F118)))*(F118/C118))/((F118/(F118+(C112-F118))+(F118/C118))))</f>
        <v>0.17391304347826084</v>
      </c>
      <c r="P118" s="2">
        <f>2*(((G118/(G118+(C112-G118)))*(G118/C118))/((G118/(G118+(C112-G118))+(G118/C118))))</f>
        <v>0.17391304347826084</v>
      </c>
      <c r="Q118" s="2">
        <f>2*(((H118/(H118+(C112-H118)))*(H118/C118))/((H118/(H118+(C112-H118))+(H118/C118))))</f>
        <v>0.17391304347826084</v>
      </c>
      <c r="R118" s="23">
        <f>2*(((I118/(I118+(C112-I118)))*(I118/C118))/((I118/(I118+(C112-I118))+(I118/C118))))</f>
        <v>0.17391304347826084</v>
      </c>
      <c r="S118" s="2">
        <f>2*(((J118/(J118+(C112-J118)))*(J118/C118))/((J118/(J118+(C112-J118))+(J118/C118))))</f>
        <v>0.17391304347826084</v>
      </c>
      <c r="T118" s="2">
        <f>2*(((K118/(K118+(C112-K118)))*(K118/C118))/((K118/(K118+(C112-K118))+(K118/C118))))</f>
        <v>0.17391304347826084</v>
      </c>
      <c r="U118" s="8">
        <f>2*(((L118/(L118+(C112-L118)))*(L118/C118))/((L118/(L118+(C112-L118))+(L118/C118))))</f>
        <v>0.17391304347826084</v>
      </c>
    </row>
    <row r="119" spans="1:21">
      <c r="A119" s="8"/>
      <c r="B119" s="2"/>
      <c r="C119" s="9"/>
      <c r="D119" s="2"/>
      <c r="E119" s="2"/>
      <c r="F119" s="22"/>
      <c r="G119" s="2"/>
      <c r="H119" s="2"/>
      <c r="J119" s="2"/>
      <c r="K119" s="2"/>
      <c r="L119" s="24"/>
      <c r="M119" s="2"/>
      <c r="N119" s="2"/>
      <c r="O119" s="22"/>
      <c r="P119" s="2"/>
      <c r="Q119" s="2"/>
      <c r="S119" s="2"/>
      <c r="T119" s="2"/>
      <c r="U119" s="24"/>
    </row>
    <row r="120" spans="1:21">
      <c r="A120" s="47" t="s">
        <v>19</v>
      </c>
      <c r="B120" s="4" t="s">
        <v>1</v>
      </c>
      <c r="C120" s="5" t="s">
        <v>2</v>
      </c>
      <c r="D120" s="4" t="s">
        <v>3</v>
      </c>
      <c r="E120" s="4" t="s">
        <v>4</v>
      </c>
      <c r="F120" s="6">
        <v>50</v>
      </c>
      <c r="G120" s="4">
        <v>100</v>
      </c>
      <c r="H120" s="4">
        <v>250</v>
      </c>
      <c r="I120" s="25">
        <v>500</v>
      </c>
      <c r="J120" s="4">
        <v>1000</v>
      </c>
      <c r="K120" s="4">
        <v>2500</v>
      </c>
      <c r="L120" s="3">
        <v>5000</v>
      </c>
      <c r="M120" s="4"/>
      <c r="N120" s="4" t="s">
        <v>5</v>
      </c>
      <c r="O120" s="6">
        <v>50</v>
      </c>
      <c r="P120" s="4">
        <v>100</v>
      </c>
      <c r="Q120" s="4">
        <v>250</v>
      </c>
      <c r="R120" s="25">
        <v>500</v>
      </c>
      <c r="S120" s="4">
        <v>1000</v>
      </c>
      <c r="T120" s="4">
        <v>2500</v>
      </c>
      <c r="U120" s="3">
        <v>5000</v>
      </c>
    </row>
    <row r="121" spans="1:21">
      <c r="A121" s="21"/>
      <c r="B121" s="2" t="s">
        <v>7</v>
      </c>
      <c r="C121" s="9">
        <f>SUM(D121:E121)</f>
        <v>125</v>
      </c>
      <c r="D121" s="2">
        <v>124</v>
      </c>
      <c r="E121" s="2">
        <v>1</v>
      </c>
      <c r="F121" s="10">
        <v>95</v>
      </c>
      <c r="G121" s="11">
        <v>95</v>
      </c>
      <c r="H121" s="11">
        <v>95</v>
      </c>
      <c r="I121" s="11">
        <v>95</v>
      </c>
      <c r="J121" s="11">
        <v>97</v>
      </c>
      <c r="K121" s="11">
        <v>98</v>
      </c>
      <c r="L121" s="12">
        <v>101</v>
      </c>
      <c r="M121" s="2"/>
      <c r="N121" s="2"/>
      <c r="O121" s="10">
        <f t="shared" ref="O121:U121" si="30">2*(((F121/(F121+($C$55-F121)))*(F121/$C$61))/((F121/(F121+($C$55-F121))+(F121/$C$61))))</f>
        <v>0.91346153846153855</v>
      </c>
      <c r="P121" s="11">
        <f t="shared" si="30"/>
        <v>0.91346153846153855</v>
      </c>
      <c r="Q121" s="11">
        <f t="shared" si="30"/>
        <v>0.91346153846153855</v>
      </c>
      <c r="R121" s="11">
        <f t="shared" si="30"/>
        <v>0.91346153846153855</v>
      </c>
      <c r="S121" s="11">
        <f t="shared" si="30"/>
        <v>0.93269230769230771</v>
      </c>
      <c r="T121" s="11">
        <f t="shared" si="30"/>
        <v>0.9423076923076924</v>
      </c>
      <c r="U121" s="12">
        <f t="shared" si="30"/>
        <v>0.97115384615384615</v>
      </c>
    </row>
    <row r="122" spans="1:21">
      <c r="A122" s="8"/>
      <c r="B122" s="2" t="s">
        <v>9</v>
      </c>
      <c r="C122" s="9">
        <f>SUM(D122:E122)</f>
        <v>331</v>
      </c>
      <c r="D122" s="2">
        <v>324</v>
      </c>
      <c r="E122" s="2">
        <v>7</v>
      </c>
      <c r="F122" s="10">
        <v>324</v>
      </c>
      <c r="G122" s="11">
        <v>324</v>
      </c>
      <c r="H122" s="11">
        <v>324</v>
      </c>
      <c r="I122" s="11">
        <v>324</v>
      </c>
      <c r="J122" s="11">
        <v>324</v>
      </c>
      <c r="K122" s="11">
        <v>324</v>
      </c>
      <c r="L122" s="12">
        <v>324</v>
      </c>
      <c r="M122" s="2"/>
      <c r="N122" s="2"/>
      <c r="O122" s="10">
        <f t="shared" ref="O122:U122" si="31">2*(((F122/(F122+($C$56-F122)))*(F122/$C$62))/((F122/(F122+($C$56-F122))+(F122/$C$62))))</f>
        <v>1.2157598499061912</v>
      </c>
      <c r="P122" s="11">
        <f t="shared" si="31"/>
        <v>1.2157598499061912</v>
      </c>
      <c r="Q122" s="11">
        <f t="shared" si="31"/>
        <v>1.2157598499061912</v>
      </c>
      <c r="R122" s="11">
        <f t="shared" si="31"/>
        <v>1.2157598499061912</v>
      </c>
      <c r="S122" s="11">
        <f t="shared" si="31"/>
        <v>1.2157598499061912</v>
      </c>
      <c r="T122" s="11">
        <f t="shared" si="31"/>
        <v>1.2157598499061912</v>
      </c>
      <c r="U122" s="12">
        <f t="shared" si="31"/>
        <v>1.2157598499061912</v>
      </c>
    </row>
    <row r="123" spans="1:21">
      <c r="A123" s="8"/>
      <c r="B123" s="2" t="s">
        <v>10</v>
      </c>
      <c r="C123" s="9">
        <f>SUM(D123:E123)</f>
        <v>161</v>
      </c>
      <c r="D123" s="2">
        <v>153</v>
      </c>
      <c r="E123" s="2">
        <v>8</v>
      </c>
      <c r="F123" s="10">
        <v>99</v>
      </c>
      <c r="G123" s="11">
        <v>99</v>
      </c>
      <c r="H123" s="11">
        <v>100</v>
      </c>
      <c r="I123" s="11">
        <v>100</v>
      </c>
      <c r="J123" s="11">
        <v>102</v>
      </c>
      <c r="K123" s="11">
        <v>103</v>
      </c>
      <c r="L123" s="12">
        <v>108</v>
      </c>
      <c r="M123" s="2"/>
      <c r="N123" s="2"/>
      <c r="O123" s="10">
        <f t="shared" ref="O123:U123" si="32">2*(((F123/(F123+($C$57-F123)))*(F123/$C$63))/((F123/(F123+($C$57-F123))+(F123/$C$63))))</f>
        <v>0.82845188284518834</v>
      </c>
      <c r="P123" s="11">
        <f t="shared" si="32"/>
        <v>0.82845188284518834</v>
      </c>
      <c r="Q123" s="11">
        <f t="shared" si="32"/>
        <v>0.83682008368200833</v>
      </c>
      <c r="R123" s="11">
        <f t="shared" si="32"/>
        <v>0.83682008368200833</v>
      </c>
      <c r="S123" s="11">
        <f t="shared" si="32"/>
        <v>0.85355648535564865</v>
      </c>
      <c r="T123" s="11">
        <f t="shared" si="32"/>
        <v>0.86192468619246854</v>
      </c>
      <c r="U123" s="12">
        <f t="shared" si="32"/>
        <v>0.90376569037656906</v>
      </c>
    </row>
    <row r="124" spans="1:21">
      <c r="A124" s="8"/>
      <c r="B124" s="2" t="s">
        <v>12</v>
      </c>
      <c r="C124" s="9">
        <f>SUM(D124:E124)</f>
        <v>262</v>
      </c>
      <c r="D124" s="2">
        <v>179</v>
      </c>
      <c r="E124" s="2">
        <v>83</v>
      </c>
      <c r="F124" s="10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2">
        <v>3</v>
      </c>
      <c r="M124" s="2"/>
      <c r="N124" s="2"/>
      <c r="O124" s="10" t="e">
        <f t="shared" ref="O124:U124" si="33">2*(((F124/(F124+($C$58-F124)))*(F124/$C$64))/((F124/(F124+($C$58-F124))+(F124/$C$64))))</f>
        <v>#DIV/0!</v>
      </c>
      <c r="P124" s="11" t="e">
        <f t="shared" si="33"/>
        <v>#DIV/0!</v>
      </c>
      <c r="Q124" s="11" t="e">
        <f t="shared" si="33"/>
        <v>#DIV/0!</v>
      </c>
      <c r="R124" s="11" t="e">
        <f t="shared" si="33"/>
        <v>#DIV/0!</v>
      </c>
      <c r="S124" s="11" t="e">
        <f t="shared" si="33"/>
        <v>#DIV/0!</v>
      </c>
      <c r="T124" s="11" t="e">
        <f t="shared" si="33"/>
        <v>#DIV/0!</v>
      </c>
      <c r="U124" s="12">
        <f t="shared" si="33"/>
        <v>1.834862385321101E-2</v>
      </c>
    </row>
    <row r="125" spans="1:21">
      <c r="A125" s="8"/>
      <c r="B125" s="2" t="s">
        <v>14</v>
      </c>
      <c r="C125" s="32">
        <f>SUM(D125:E125)</f>
        <v>0</v>
      </c>
      <c r="D125" s="33">
        <v>0</v>
      </c>
      <c r="E125" s="33">
        <v>0</v>
      </c>
      <c r="F125" s="34"/>
      <c r="G125" s="33"/>
      <c r="H125" s="33"/>
      <c r="I125" s="33"/>
      <c r="J125" s="33"/>
      <c r="K125" s="33"/>
      <c r="L125" s="35"/>
      <c r="M125" s="2"/>
      <c r="N125" s="2"/>
      <c r="O125" s="34" t="e">
        <f t="shared" ref="O125:U125" si="34">2*(((F125/(F125+($C$59-F125)))*(F125/$C$65))/((F125/(F125+($C$59-F125))+(F125/$C$65))))</f>
        <v>#DIV/0!</v>
      </c>
      <c r="P125" s="33" t="e">
        <f t="shared" si="34"/>
        <v>#DIV/0!</v>
      </c>
      <c r="Q125" s="33" t="e">
        <f t="shared" si="34"/>
        <v>#DIV/0!</v>
      </c>
      <c r="R125" s="33" t="e">
        <f t="shared" si="34"/>
        <v>#DIV/0!</v>
      </c>
      <c r="S125" s="33" t="e">
        <f t="shared" si="34"/>
        <v>#DIV/0!</v>
      </c>
      <c r="T125" s="33" t="e">
        <f t="shared" si="34"/>
        <v>#DIV/0!</v>
      </c>
      <c r="U125" s="35" t="e">
        <f t="shared" si="34"/>
        <v>#DIV/0!</v>
      </c>
    </row>
    <row r="126" spans="1:21">
      <c r="A126" s="8"/>
      <c r="B126" s="19"/>
      <c r="C126" s="17" t="s">
        <v>15</v>
      </c>
      <c r="D126" s="19"/>
      <c r="E126" s="19"/>
      <c r="F126" s="18"/>
      <c r="G126" s="19"/>
      <c r="H126" s="19"/>
      <c r="I126" s="19"/>
      <c r="J126" s="19"/>
      <c r="K126" s="19"/>
      <c r="L126" s="20"/>
      <c r="M126" s="19"/>
      <c r="N126" s="19"/>
      <c r="O126" s="18"/>
      <c r="P126" s="19"/>
      <c r="Q126" s="19"/>
      <c r="R126" s="19"/>
      <c r="S126" s="19"/>
      <c r="T126" s="19"/>
      <c r="U126" s="20"/>
    </row>
    <row r="127" spans="1:21">
      <c r="A127" s="8"/>
      <c r="B127" s="2" t="s">
        <v>7</v>
      </c>
      <c r="C127" s="9">
        <v>100</v>
      </c>
      <c r="D127" s="2"/>
      <c r="E127" s="21"/>
      <c r="F127" s="22">
        <v>95</v>
      </c>
      <c r="G127" s="2">
        <v>95</v>
      </c>
      <c r="H127" s="2">
        <v>95</v>
      </c>
      <c r="I127" s="23">
        <v>95</v>
      </c>
      <c r="J127" s="2">
        <v>95</v>
      </c>
      <c r="K127" s="2">
        <v>96</v>
      </c>
      <c r="L127" s="8">
        <v>97</v>
      </c>
      <c r="M127" s="2"/>
      <c r="N127" s="2"/>
      <c r="O127" s="22">
        <f t="shared" ref="O127:U127" si="35">2*(((F127/(F127+($C$55-F127)))*(F127/$C$61))/((F127/(F127+($C$55-F127))+(F127/$C$61))))</f>
        <v>0.91346153846153855</v>
      </c>
      <c r="P127" s="2">
        <f t="shared" si="35"/>
        <v>0.91346153846153855</v>
      </c>
      <c r="Q127" s="2">
        <f t="shared" si="35"/>
        <v>0.91346153846153855</v>
      </c>
      <c r="R127" s="23">
        <f t="shared" si="35"/>
        <v>0.91346153846153855</v>
      </c>
      <c r="S127" s="2">
        <f t="shared" si="35"/>
        <v>0.91346153846153855</v>
      </c>
      <c r="T127" s="2">
        <f t="shared" si="35"/>
        <v>0.92307692307692302</v>
      </c>
      <c r="U127" s="8">
        <f t="shared" si="35"/>
        <v>0.93269230769230771</v>
      </c>
    </row>
    <row r="128" spans="1:21">
      <c r="A128" s="8"/>
      <c r="B128" s="2" t="s">
        <v>9</v>
      </c>
      <c r="C128" s="9">
        <v>256</v>
      </c>
      <c r="D128" s="2"/>
      <c r="E128" s="21"/>
      <c r="F128" s="22">
        <v>249</v>
      </c>
      <c r="G128" s="2">
        <v>249</v>
      </c>
      <c r="H128" s="2">
        <v>249</v>
      </c>
      <c r="I128" s="23">
        <v>249</v>
      </c>
      <c r="J128" s="2">
        <v>249</v>
      </c>
      <c r="K128" s="2">
        <v>249</v>
      </c>
      <c r="L128" s="8">
        <v>249</v>
      </c>
      <c r="M128" s="2"/>
      <c r="N128" s="2"/>
      <c r="O128" s="22">
        <f t="shared" ref="O128:U128" si="36">2*(((F128/(F128+($C$56-F128)))*(F128/$C$62))/((F128/(F128+($C$56-F128))+(F128/$C$62))))</f>
        <v>0.93433395872420266</v>
      </c>
      <c r="P128" s="2">
        <f t="shared" si="36"/>
        <v>0.93433395872420266</v>
      </c>
      <c r="Q128" s="2">
        <f t="shared" si="36"/>
        <v>0.93433395872420266</v>
      </c>
      <c r="R128" s="23">
        <f t="shared" si="36"/>
        <v>0.93433395872420266</v>
      </c>
      <c r="S128" s="2">
        <f t="shared" si="36"/>
        <v>0.93433395872420266</v>
      </c>
      <c r="T128" s="2">
        <f t="shared" si="36"/>
        <v>0.93433395872420266</v>
      </c>
      <c r="U128" s="8">
        <f t="shared" si="36"/>
        <v>0.93433395872420266</v>
      </c>
    </row>
    <row r="129" spans="1:21">
      <c r="A129" s="8"/>
      <c r="B129" s="2" t="s">
        <v>10</v>
      </c>
      <c r="C129" s="9">
        <v>253</v>
      </c>
      <c r="D129" s="2"/>
      <c r="E129" s="2"/>
      <c r="F129" s="22">
        <v>99</v>
      </c>
      <c r="G129" s="2">
        <v>99</v>
      </c>
      <c r="H129" s="2">
        <v>100</v>
      </c>
      <c r="I129" s="23">
        <v>100</v>
      </c>
      <c r="J129" s="2">
        <v>102</v>
      </c>
      <c r="K129" s="2">
        <v>103</v>
      </c>
      <c r="L129" s="8">
        <v>108</v>
      </c>
      <c r="M129" s="2"/>
      <c r="N129" s="2"/>
      <c r="O129" s="22">
        <f t="shared" ref="O129:U129" si="37">2*(((F129/(F129+($C$57-F129)))*(F129/$C$63))/((F129/(F129+($C$57-F129))+(F129/$C$63))))</f>
        <v>0.82845188284518834</v>
      </c>
      <c r="P129" s="2">
        <f t="shared" si="37"/>
        <v>0.82845188284518834</v>
      </c>
      <c r="Q129" s="2">
        <f t="shared" si="37"/>
        <v>0.83682008368200833</v>
      </c>
      <c r="R129" s="23">
        <f t="shared" si="37"/>
        <v>0.83682008368200833</v>
      </c>
      <c r="S129" s="2">
        <f t="shared" si="37"/>
        <v>0.85355648535564865</v>
      </c>
      <c r="T129" s="2">
        <f t="shared" si="37"/>
        <v>0.86192468619246854</v>
      </c>
      <c r="U129" s="8">
        <f t="shared" si="37"/>
        <v>0.90376569037656906</v>
      </c>
    </row>
    <row r="130" spans="1:21">
      <c r="A130" s="8"/>
      <c r="B130" s="2" t="s">
        <v>12</v>
      </c>
      <c r="C130" s="9">
        <v>100</v>
      </c>
      <c r="D130" s="2"/>
      <c r="E130" s="2"/>
      <c r="F130" s="22">
        <v>0</v>
      </c>
      <c r="G130" s="2">
        <v>0</v>
      </c>
      <c r="H130" s="2">
        <v>0</v>
      </c>
      <c r="I130" s="23">
        <v>0</v>
      </c>
      <c r="J130" s="2">
        <v>0</v>
      </c>
      <c r="K130" s="2">
        <v>0</v>
      </c>
      <c r="L130" s="8">
        <v>2</v>
      </c>
      <c r="M130" s="2"/>
      <c r="N130" s="2"/>
      <c r="O130" s="22" t="e">
        <f t="shared" ref="O130:U130" si="38">2*(((F130/(F130+($C$58-F130)))*(F130/$C$64))/((F130/(F130+($C$58-F130))+(F130/$C$64))))</f>
        <v>#DIV/0!</v>
      </c>
      <c r="P130" s="2" t="e">
        <f t="shared" si="38"/>
        <v>#DIV/0!</v>
      </c>
      <c r="Q130" s="2" t="e">
        <f t="shared" si="38"/>
        <v>#DIV/0!</v>
      </c>
      <c r="R130" s="23" t="e">
        <f t="shared" si="38"/>
        <v>#DIV/0!</v>
      </c>
      <c r="S130" s="2" t="e">
        <f t="shared" si="38"/>
        <v>#DIV/0!</v>
      </c>
      <c r="T130" s="2" t="e">
        <f t="shared" si="38"/>
        <v>#DIV/0!</v>
      </c>
      <c r="U130" s="8">
        <f t="shared" si="38"/>
        <v>1.2232415902140673E-2</v>
      </c>
    </row>
    <row r="131" spans="1:21">
      <c r="A131" s="36"/>
      <c r="B131" s="37" t="s">
        <v>14</v>
      </c>
      <c r="C131" s="38">
        <v>4</v>
      </c>
      <c r="D131" s="39"/>
      <c r="E131" s="39"/>
      <c r="F131" s="40"/>
      <c r="G131" s="41"/>
      <c r="H131" s="41"/>
      <c r="I131" s="41"/>
      <c r="J131" s="41"/>
      <c r="K131" s="41"/>
      <c r="L131" s="42"/>
      <c r="M131" s="39"/>
      <c r="N131" s="39"/>
      <c r="O131" s="40" t="e">
        <f t="shared" ref="O131:U131" si="39">2*(((F131/(F131+($C$59-F131)))*(F131/$C$65))/((F131/(F131+($C$59-F131))+(F131/$C$65))))</f>
        <v>#DIV/0!</v>
      </c>
      <c r="P131" s="41" t="e">
        <f t="shared" si="39"/>
        <v>#DIV/0!</v>
      </c>
      <c r="Q131" s="41" t="e">
        <f t="shared" si="39"/>
        <v>#DIV/0!</v>
      </c>
      <c r="R131" s="41" t="e">
        <f t="shared" si="39"/>
        <v>#DIV/0!</v>
      </c>
      <c r="S131" s="41" t="e">
        <f t="shared" si="39"/>
        <v>#DIV/0!</v>
      </c>
      <c r="T131" s="41" t="e">
        <f t="shared" si="39"/>
        <v>#DIV/0!</v>
      </c>
      <c r="U131" s="42" t="e">
        <f t="shared" si="39"/>
        <v>#DIV/0!</v>
      </c>
    </row>
    <row r="132" spans="1:21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3" t="s">
        <v>22</v>
      </c>
    </row>
    <row r="134" spans="1:21">
      <c r="A134" s="47" t="s">
        <v>6</v>
      </c>
      <c r="B134" s="4" t="s">
        <v>1</v>
      </c>
      <c r="C134" s="5" t="s">
        <v>2</v>
      </c>
      <c r="D134" s="4" t="s">
        <v>3</v>
      </c>
      <c r="E134" s="4" t="s">
        <v>4</v>
      </c>
      <c r="F134" s="6">
        <v>50</v>
      </c>
      <c r="G134" s="4">
        <v>100</v>
      </c>
      <c r="H134" s="4">
        <v>250</v>
      </c>
      <c r="I134" s="7">
        <v>500</v>
      </c>
      <c r="J134" s="4">
        <v>1000</v>
      </c>
      <c r="K134" s="4">
        <v>2500</v>
      </c>
      <c r="L134" s="3">
        <v>5000</v>
      </c>
      <c r="M134" s="4"/>
      <c r="N134" s="4" t="s">
        <v>5</v>
      </c>
      <c r="O134" s="6">
        <v>50</v>
      </c>
      <c r="P134" s="4">
        <v>100</v>
      </c>
      <c r="Q134" s="4">
        <v>250</v>
      </c>
      <c r="R134" s="7">
        <v>500</v>
      </c>
      <c r="S134" s="4">
        <v>1000</v>
      </c>
      <c r="T134" s="4">
        <v>2500</v>
      </c>
      <c r="U134" s="3">
        <v>5000</v>
      </c>
    </row>
    <row r="135" spans="1:21">
      <c r="A135" s="21"/>
      <c r="B135" s="2" t="s">
        <v>7</v>
      </c>
      <c r="C135" s="9">
        <f>SUM(D135:E135)</f>
        <v>106</v>
      </c>
      <c r="D135" s="2">
        <v>100</v>
      </c>
      <c r="E135" s="2">
        <v>6</v>
      </c>
      <c r="F135" s="10">
        <v>100</v>
      </c>
      <c r="G135" s="11">
        <v>100</v>
      </c>
      <c r="H135" s="11">
        <v>100</v>
      </c>
      <c r="I135" s="11">
        <v>100</v>
      </c>
      <c r="J135" s="11">
        <v>100</v>
      </c>
      <c r="K135" s="11">
        <v>100</v>
      </c>
      <c r="L135" s="12">
        <v>100</v>
      </c>
      <c r="M135" s="2"/>
      <c r="N135" s="2"/>
      <c r="O135" s="10">
        <f t="shared" ref="O135:U135" si="40">2*(((F135/(F135+($C$3-F135)))*(F135/$C$9))/((F135/(F135+($C$3-F135))+(F135/$C$9))))</f>
        <v>1</v>
      </c>
      <c r="P135" s="11">
        <f t="shared" si="40"/>
        <v>1</v>
      </c>
      <c r="Q135" s="11">
        <f t="shared" si="40"/>
        <v>1</v>
      </c>
      <c r="R135" s="11">
        <f t="shared" si="40"/>
        <v>1</v>
      </c>
      <c r="S135" s="11">
        <f t="shared" si="40"/>
        <v>1</v>
      </c>
      <c r="T135" s="11">
        <f t="shared" si="40"/>
        <v>1</v>
      </c>
      <c r="U135" s="12">
        <f t="shared" si="40"/>
        <v>1</v>
      </c>
    </row>
    <row r="136" spans="1:21">
      <c r="A136" s="8"/>
      <c r="B136" s="2" t="s">
        <v>9</v>
      </c>
      <c r="C136" s="9">
        <f>SUM(D136:E136)</f>
        <v>236</v>
      </c>
      <c r="D136" s="2">
        <v>232</v>
      </c>
      <c r="E136" s="2">
        <v>4</v>
      </c>
      <c r="F136" s="10">
        <v>229</v>
      </c>
      <c r="G136" s="11">
        <v>229</v>
      </c>
      <c r="H136" s="11">
        <v>229</v>
      </c>
      <c r="I136" s="11">
        <v>229</v>
      </c>
      <c r="J136" s="11">
        <v>229</v>
      </c>
      <c r="K136" s="11">
        <v>229</v>
      </c>
      <c r="L136" s="12">
        <v>229</v>
      </c>
      <c r="M136" s="2"/>
      <c r="N136" s="2"/>
      <c r="O136" s="10">
        <f t="shared" ref="O136:U136" si="41">2*(((F136/(F136+($C$4-F136)))*(F136/$C$10))/((F136/(F136+($C$4-F136))+(F136/$C$10))))</f>
        <v>0.92338709677419351</v>
      </c>
      <c r="P136" s="11">
        <f t="shared" si="41"/>
        <v>0.92338709677419351</v>
      </c>
      <c r="Q136" s="11">
        <f t="shared" si="41"/>
        <v>0.92338709677419351</v>
      </c>
      <c r="R136" s="11">
        <f t="shared" si="41"/>
        <v>0.92338709677419351</v>
      </c>
      <c r="S136" s="11">
        <f t="shared" si="41"/>
        <v>0.92338709677419351</v>
      </c>
      <c r="T136" s="11">
        <f t="shared" si="41"/>
        <v>0.92338709677419351</v>
      </c>
      <c r="U136" s="12">
        <f t="shared" si="41"/>
        <v>0.92338709677419351</v>
      </c>
    </row>
    <row r="137" spans="1:21">
      <c r="A137" s="8"/>
      <c r="B137" s="2" t="s">
        <v>10</v>
      </c>
      <c r="C137" s="9">
        <f>SUM(D137:E137)</f>
        <v>255</v>
      </c>
      <c r="D137" s="2">
        <v>249</v>
      </c>
      <c r="E137" s="2">
        <v>6</v>
      </c>
      <c r="F137" s="10">
        <v>249</v>
      </c>
      <c r="G137" s="11">
        <v>249</v>
      </c>
      <c r="H137" s="11">
        <v>249</v>
      </c>
      <c r="I137" s="11">
        <v>249</v>
      </c>
      <c r="J137" s="11">
        <v>249</v>
      </c>
      <c r="K137" s="11">
        <v>249</v>
      </c>
      <c r="L137" s="12">
        <v>249</v>
      </c>
      <c r="M137" s="2"/>
      <c r="N137" s="2"/>
      <c r="O137" s="10">
        <f>2*(((F137/(F137+($C$5-F137)))*(F137/$C$11))/((F137/(F137+($C$5-F137))+(F137/$C$11))))</f>
        <v>0.95585412667946257</v>
      </c>
      <c r="P137" s="11">
        <f>2*(((G137/(G137+($C$5-G137)))*(G137/$C$11))/((G137/(G137+($C$5-G137))+(G137/$C$11))))</f>
        <v>0.95585412667946257</v>
      </c>
      <c r="Q137" s="11">
        <f>2*(((F137/(F137+($C$5-F137)))*(F137/$C$11))/((F137/(F137+($C$5-F137))+(F137/$C$11))))</f>
        <v>0.95585412667946257</v>
      </c>
      <c r="R137" s="11">
        <f>2*(((G137/(G137+($C$5-G137)))*(G137/$C$11))/((G137/(G137+($C$5-G137))+(G137/$C$11))))</f>
        <v>0.95585412667946257</v>
      </c>
      <c r="S137" s="11">
        <f>2*(((J137/(J137+($C$5-J137)))*(J137/$C$11))/((J137/(J137+($C$5-J137))+(J137/$C$11))))</f>
        <v>0.95585412667946257</v>
      </c>
      <c r="T137" s="11">
        <f>2*(((K137/(K137+($C$5-K137)))*(K137/$C$11))/((K137/(K137+($C$5-K137))+(K137/$C$11))))</f>
        <v>0.95585412667946257</v>
      </c>
      <c r="U137" s="12">
        <f>2*(((L137/(L137+($C$5-L137)))*(L137/$C$11))/((L137/(L137+($C$5-L137))+(L137/$C$11))))</f>
        <v>0.95585412667946257</v>
      </c>
    </row>
    <row r="138" spans="1:21">
      <c r="A138" s="8"/>
      <c r="B138" s="2" t="s">
        <v>12</v>
      </c>
      <c r="C138" s="9">
        <f>SUM(D138:E138)</f>
        <v>98</v>
      </c>
      <c r="D138" s="2">
        <v>92</v>
      </c>
      <c r="E138" s="2">
        <v>6</v>
      </c>
      <c r="F138" s="10">
        <v>92</v>
      </c>
      <c r="G138" s="11">
        <v>92</v>
      </c>
      <c r="H138" s="11">
        <v>92</v>
      </c>
      <c r="I138" s="11">
        <v>92</v>
      </c>
      <c r="J138" s="11">
        <v>92</v>
      </c>
      <c r="K138" s="11">
        <v>92</v>
      </c>
      <c r="L138" s="12">
        <v>92</v>
      </c>
      <c r="M138" s="2"/>
      <c r="N138" s="2"/>
      <c r="O138" s="10">
        <f t="shared" ref="O138:U138" si="42">2*(((F138/(F138+($C$6-F138)))*(F138/$C$12))/((F138/(F138+($C$6-F138))+(F138/$C$12))))</f>
        <v>0.93877551020408168</v>
      </c>
      <c r="P138" s="11">
        <f t="shared" si="42"/>
        <v>0.93877551020408168</v>
      </c>
      <c r="Q138" s="11">
        <f t="shared" si="42"/>
        <v>0.93877551020408168</v>
      </c>
      <c r="R138" s="11">
        <f t="shared" si="42"/>
        <v>0.93877551020408168</v>
      </c>
      <c r="S138" s="11">
        <f t="shared" si="42"/>
        <v>0.93877551020408168</v>
      </c>
      <c r="T138" s="11">
        <f t="shared" si="42"/>
        <v>0.93877551020408168</v>
      </c>
      <c r="U138" s="12">
        <f t="shared" si="42"/>
        <v>0.93877551020408168</v>
      </c>
    </row>
    <row r="139" spans="1:21">
      <c r="A139" s="8"/>
      <c r="B139" s="2" t="s">
        <v>14</v>
      </c>
      <c r="C139" s="9">
        <f>SUM(D139:E139)</f>
        <v>12</v>
      </c>
      <c r="D139" s="2">
        <v>11</v>
      </c>
      <c r="E139" s="2">
        <v>1</v>
      </c>
      <c r="F139" s="10">
        <v>10</v>
      </c>
      <c r="G139" s="11">
        <v>10</v>
      </c>
      <c r="H139" s="11">
        <v>10</v>
      </c>
      <c r="I139" s="11">
        <v>10</v>
      </c>
      <c r="J139" s="11">
        <v>10</v>
      </c>
      <c r="K139" s="11">
        <v>10</v>
      </c>
      <c r="L139" s="12">
        <v>10</v>
      </c>
      <c r="M139" s="2"/>
      <c r="N139" s="2"/>
      <c r="O139" s="10">
        <f t="shared" ref="O139:U139" si="43">2*(((F139/(F139+($C$7-F139)))*(F139/$C$13))/((F139/(F139+($C$7-F139))+(F139/$C$13))))</f>
        <v>0.64516129032258063</v>
      </c>
      <c r="P139" s="11">
        <f t="shared" si="43"/>
        <v>0.64516129032258063</v>
      </c>
      <c r="Q139" s="11">
        <f t="shared" si="43"/>
        <v>0.64516129032258063</v>
      </c>
      <c r="R139" s="11">
        <f t="shared" si="43"/>
        <v>0.64516129032258063</v>
      </c>
      <c r="S139" s="11">
        <f t="shared" si="43"/>
        <v>0.64516129032258063</v>
      </c>
      <c r="T139" s="11">
        <f t="shared" si="43"/>
        <v>0.64516129032258063</v>
      </c>
      <c r="U139" s="12">
        <f t="shared" si="43"/>
        <v>0.64516129032258063</v>
      </c>
    </row>
    <row r="140" spans="1:21">
      <c r="A140" s="8"/>
      <c r="B140" s="19"/>
      <c r="C140" s="17" t="s">
        <v>15</v>
      </c>
      <c r="D140" s="19"/>
      <c r="E140" s="19"/>
      <c r="F140" s="18"/>
      <c r="G140" s="19"/>
      <c r="H140" s="19"/>
      <c r="I140" s="19"/>
      <c r="J140" s="19"/>
      <c r="K140" s="19"/>
      <c r="L140" s="20"/>
      <c r="M140" s="19"/>
      <c r="N140" s="19"/>
      <c r="O140" s="18"/>
      <c r="P140" s="19"/>
      <c r="Q140" s="19"/>
      <c r="R140" s="19"/>
      <c r="S140" s="19"/>
      <c r="T140" s="19"/>
      <c r="U140" s="20"/>
    </row>
    <row r="141" spans="1:21">
      <c r="A141" s="8"/>
      <c r="B141" s="2" t="s">
        <v>7</v>
      </c>
      <c r="C141" s="9">
        <v>100</v>
      </c>
      <c r="D141" s="2"/>
      <c r="E141" s="21"/>
      <c r="F141" s="22">
        <v>100</v>
      </c>
      <c r="G141" s="2">
        <v>100</v>
      </c>
      <c r="H141" s="2">
        <v>100</v>
      </c>
      <c r="I141" s="23">
        <v>100</v>
      </c>
      <c r="J141" s="2">
        <v>100</v>
      </c>
      <c r="K141" s="2">
        <v>100</v>
      </c>
      <c r="L141" s="8">
        <v>100</v>
      </c>
      <c r="M141" s="2"/>
      <c r="N141" s="2"/>
      <c r="O141" s="22">
        <f t="shared" ref="O141:U141" si="44">2*(((F141/(F141+($C$3-F141)))*(F141/$C$9))/((F141/(F141+($C$3-F141))+(F141/$C$9))))</f>
        <v>1</v>
      </c>
      <c r="P141" s="2">
        <f t="shared" si="44"/>
        <v>1</v>
      </c>
      <c r="Q141" s="2">
        <f t="shared" si="44"/>
        <v>1</v>
      </c>
      <c r="R141" s="23">
        <f t="shared" si="44"/>
        <v>1</v>
      </c>
      <c r="S141" s="2">
        <f t="shared" si="44"/>
        <v>1</v>
      </c>
      <c r="T141" s="2">
        <f t="shared" si="44"/>
        <v>1</v>
      </c>
      <c r="U141" s="8">
        <f t="shared" si="44"/>
        <v>1</v>
      </c>
    </row>
    <row r="142" spans="1:21">
      <c r="A142" s="8"/>
      <c r="B142" s="2" t="s">
        <v>9</v>
      </c>
      <c r="C142" s="9">
        <v>249</v>
      </c>
      <c r="D142" s="2"/>
      <c r="E142" s="21"/>
      <c r="F142" s="22">
        <v>229</v>
      </c>
      <c r="G142" s="2">
        <v>229</v>
      </c>
      <c r="H142" s="2">
        <v>229</v>
      </c>
      <c r="I142" s="23">
        <v>229</v>
      </c>
      <c r="J142" s="2">
        <v>229</v>
      </c>
      <c r="K142" s="2">
        <v>229</v>
      </c>
      <c r="L142" s="8">
        <v>229</v>
      </c>
      <c r="M142" s="2"/>
      <c r="N142" s="2"/>
      <c r="O142" s="22">
        <f t="shared" ref="O142:U142" si="45">2*(((F142/(F142+($C$4-F142)))*(F142/$C$10))/((F142/(F142+($C$4-F142))+(F142/$C$10))))</f>
        <v>0.92338709677419351</v>
      </c>
      <c r="P142" s="2">
        <f t="shared" si="45"/>
        <v>0.92338709677419351</v>
      </c>
      <c r="Q142" s="2">
        <f t="shared" si="45"/>
        <v>0.92338709677419351</v>
      </c>
      <c r="R142" s="23">
        <f t="shared" si="45"/>
        <v>0.92338709677419351</v>
      </c>
      <c r="S142" s="2">
        <f t="shared" si="45"/>
        <v>0.92338709677419351</v>
      </c>
      <c r="T142" s="2">
        <f t="shared" si="45"/>
        <v>0.92338709677419351</v>
      </c>
      <c r="U142" s="8">
        <f t="shared" si="45"/>
        <v>0.92338709677419351</v>
      </c>
    </row>
    <row r="143" spans="1:21">
      <c r="A143" s="8"/>
      <c r="B143" s="2" t="s">
        <v>10</v>
      </c>
      <c r="C143" s="9">
        <v>253</v>
      </c>
      <c r="D143" s="2"/>
      <c r="E143" s="2"/>
      <c r="F143" s="22">
        <v>249</v>
      </c>
      <c r="G143" s="2">
        <v>249</v>
      </c>
      <c r="H143" s="2">
        <v>249</v>
      </c>
      <c r="I143" s="23">
        <v>249</v>
      </c>
      <c r="J143" s="2">
        <v>249</v>
      </c>
      <c r="K143" s="2">
        <v>249</v>
      </c>
      <c r="L143" s="8">
        <v>249</v>
      </c>
      <c r="M143" s="2"/>
      <c r="N143" s="2"/>
      <c r="O143" s="22">
        <f t="shared" ref="O143:U143" si="46">2*(((F143/(F143+($C$5-F143)))*(F143/$C$11))/((F143/(F143+($C$5-F143))+(F143/$C$11))))</f>
        <v>0.95585412667946257</v>
      </c>
      <c r="P143" s="2">
        <f t="shared" si="46"/>
        <v>0.95585412667946257</v>
      </c>
      <c r="Q143" s="2">
        <f t="shared" si="46"/>
        <v>0.95585412667946257</v>
      </c>
      <c r="R143" s="23">
        <f t="shared" si="46"/>
        <v>0.95585412667946257</v>
      </c>
      <c r="S143" s="2">
        <f t="shared" si="46"/>
        <v>0.95585412667946257</v>
      </c>
      <c r="T143" s="2">
        <f t="shared" si="46"/>
        <v>0.95585412667946257</v>
      </c>
      <c r="U143" s="8">
        <f t="shared" si="46"/>
        <v>0.95585412667946257</v>
      </c>
    </row>
    <row r="144" spans="1:21">
      <c r="A144" s="8"/>
      <c r="B144" s="2" t="s">
        <v>12</v>
      </c>
      <c r="C144" s="9">
        <v>100</v>
      </c>
      <c r="D144" s="2"/>
      <c r="E144" s="2"/>
      <c r="F144" s="22">
        <v>92</v>
      </c>
      <c r="G144" s="2">
        <v>92</v>
      </c>
      <c r="H144" s="2">
        <v>92</v>
      </c>
      <c r="I144" s="23">
        <v>92</v>
      </c>
      <c r="J144" s="2">
        <v>92</v>
      </c>
      <c r="K144" s="2">
        <v>92</v>
      </c>
      <c r="L144" s="8">
        <v>92</v>
      </c>
      <c r="M144" s="2"/>
      <c r="N144" s="2"/>
      <c r="O144" s="22">
        <f t="shared" ref="O144:U144" si="47">2*(((F144/(F144+($C$6-F144)))*(F144/$C$12))/((F144/(F144+($C$6-F144))+(F144/$C$12))))</f>
        <v>0.93877551020408168</v>
      </c>
      <c r="P144" s="2">
        <f t="shared" si="47"/>
        <v>0.93877551020408168</v>
      </c>
      <c r="Q144" s="2">
        <f t="shared" si="47"/>
        <v>0.93877551020408168</v>
      </c>
      <c r="R144" s="23">
        <f t="shared" si="47"/>
        <v>0.93877551020408168</v>
      </c>
      <c r="S144" s="2">
        <f t="shared" si="47"/>
        <v>0.93877551020408168</v>
      </c>
      <c r="T144" s="2">
        <f t="shared" si="47"/>
        <v>0.93877551020408168</v>
      </c>
      <c r="U144" s="8">
        <f t="shared" si="47"/>
        <v>0.93877551020408168</v>
      </c>
    </row>
    <row r="145" spans="1:21">
      <c r="A145" s="8"/>
      <c r="B145" s="2" t="s">
        <v>14</v>
      </c>
      <c r="C145" s="9">
        <v>10</v>
      </c>
      <c r="D145" s="2"/>
      <c r="E145" s="2"/>
      <c r="F145" s="22">
        <v>10</v>
      </c>
      <c r="G145" s="2">
        <v>10</v>
      </c>
      <c r="H145" s="2">
        <v>10</v>
      </c>
      <c r="I145" s="23">
        <v>10</v>
      </c>
      <c r="J145" s="2">
        <v>10</v>
      </c>
      <c r="K145" s="2">
        <v>10</v>
      </c>
      <c r="L145" s="8">
        <v>10</v>
      </c>
      <c r="M145" s="2"/>
      <c r="N145" s="2"/>
      <c r="O145" s="22">
        <f t="shared" ref="O145:U145" si="48">2*(((F145/(F145+($C$7-F145)))*(F145/$C$13))/((F145/(F145+($C$7-F145))+(F145/$C$13))))</f>
        <v>0.64516129032258063</v>
      </c>
      <c r="P145" s="2">
        <f t="shared" si="48"/>
        <v>0.64516129032258063</v>
      </c>
      <c r="Q145" s="2">
        <f t="shared" si="48"/>
        <v>0.64516129032258063</v>
      </c>
      <c r="R145" s="23">
        <f t="shared" si="48"/>
        <v>0.64516129032258063</v>
      </c>
      <c r="S145" s="2">
        <f t="shared" si="48"/>
        <v>0.64516129032258063</v>
      </c>
      <c r="T145" s="2">
        <f t="shared" si="48"/>
        <v>0.64516129032258063</v>
      </c>
      <c r="U145" s="8">
        <f t="shared" si="48"/>
        <v>0.64516129032258063</v>
      </c>
    </row>
    <row r="146" spans="1:21">
      <c r="A146" s="8"/>
      <c r="B146" s="2"/>
      <c r="C146" s="9"/>
      <c r="D146" s="2"/>
      <c r="E146" s="2"/>
      <c r="F146" s="22"/>
      <c r="G146" s="2"/>
      <c r="H146" s="2"/>
      <c r="J146" s="2"/>
      <c r="K146" s="2"/>
      <c r="L146" s="24"/>
      <c r="M146" s="2"/>
      <c r="N146" s="2"/>
      <c r="O146" s="22"/>
      <c r="P146" s="2"/>
      <c r="Q146" s="2"/>
      <c r="S146" s="2"/>
      <c r="T146" s="2"/>
      <c r="U146" s="24"/>
    </row>
    <row r="147" spans="1:21">
      <c r="A147" s="48" t="s">
        <v>16</v>
      </c>
      <c r="B147" s="4" t="s">
        <v>1</v>
      </c>
      <c r="C147" s="5" t="s">
        <v>2</v>
      </c>
      <c r="D147" s="4" t="s">
        <v>3</v>
      </c>
      <c r="E147" s="4" t="s">
        <v>4</v>
      </c>
      <c r="F147" s="6">
        <v>50</v>
      </c>
      <c r="G147" s="4">
        <v>100</v>
      </c>
      <c r="H147" s="4">
        <v>250</v>
      </c>
      <c r="I147" s="25">
        <v>500</v>
      </c>
      <c r="J147" s="4">
        <v>1000</v>
      </c>
      <c r="K147" s="4">
        <v>2500</v>
      </c>
      <c r="L147" s="3">
        <v>5000</v>
      </c>
      <c r="M147" s="4"/>
      <c r="N147" s="4" t="s">
        <v>5</v>
      </c>
      <c r="O147" s="6">
        <v>50</v>
      </c>
      <c r="P147" s="4">
        <v>100</v>
      </c>
      <c r="Q147" s="4">
        <v>250</v>
      </c>
      <c r="R147" s="25">
        <v>500</v>
      </c>
      <c r="S147" s="4">
        <v>1000</v>
      </c>
      <c r="T147" s="4">
        <v>2500</v>
      </c>
      <c r="U147" s="3">
        <v>5000</v>
      </c>
    </row>
    <row r="148" spans="1:21">
      <c r="A148" s="21"/>
      <c r="B148" s="26" t="s">
        <v>7</v>
      </c>
      <c r="C148" s="27">
        <f>SUM(D148:E148)</f>
        <v>100</v>
      </c>
      <c r="D148" s="26">
        <v>100</v>
      </c>
      <c r="E148" s="26">
        <v>0</v>
      </c>
      <c r="F148" s="28">
        <v>100</v>
      </c>
      <c r="G148" s="29">
        <v>100</v>
      </c>
      <c r="H148" s="29">
        <v>100</v>
      </c>
      <c r="I148" s="29">
        <v>100</v>
      </c>
      <c r="J148" s="29">
        <v>100</v>
      </c>
      <c r="K148" s="29">
        <v>100</v>
      </c>
      <c r="L148" s="30">
        <v>100</v>
      </c>
      <c r="M148" s="31"/>
      <c r="N148" s="31"/>
      <c r="O148" s="28">
        <f t="shared" ref="O148:U148" si="49">2*(((F148/(F148+($C$22-F148)))*(F148/$C$16))/((F148/(F148+($C$22-F148))+(F148/$C$16))))</f>
        <v>1.0582010582010581</v>
      </c>
      <c r="P148" s="29">
        <f t="shared" si="49"/>
        <v>1.0582010582010581</v>
      </c>
      <c r="Q148" s="29">
        <f t="shared" si="49"/>
        <v>1.0582010582010581</v>
      </c>
      <c r="R148" s="29">
        <f t="shared" si="49"/>
        <v>1.0582010582010581</v>
      </c>
      <c r="S148" s="29">
        <f t="shared" si="49"/>
        <v>1.0582010582010581</v>
      </c>
      <c r="T148" s="29">
        <f t="shared" si="49"/>
        <v>1.0582010582010581</v>
      </c>
      <c r="U148" s="30">
        <f t="shared" si="49"/>
        <v>1.0582010582010581</v>
      </c>
    </row>
    <row r="149" spans="1:21">
      <c r="A149" s="8"/>
      <c r="B149" s="2" t="s">
        <v>9</v>
      </c>
      <c r="C149" s="9">
        <f>SUM(D149:E149)</f>
        <v>220</v>
      </c>
      <c r="D149" s="2">
        <v>220</v>
      </c>
      <c r="E149" s="2">
        <v>0</v>
      </c>
      <c r="F149" s="10">
        <v>220</v>
      </c>
      <c r="G149" s="11">
        <v>220</v>
      </c>
      <c r="H149" s="11">
        <v>220</v>
      </c>
      <c r="I149" s="11">
        <v>220</v>
      </c>
      <c r="J149" s="11">
        <v>220</v>
      </c>
      <c r="K149" s="11">
        <v>220</v>
      </c>
      <c r="L149" s="12">
        <v>220</v>
      </c>
      <c r="M149" s="2"/>
      <c r="N149" s="2"/>
      <c r="O149" s="10">
        <f t="shared" ref="O149:U149" si="50">2*(((F149/(F149+($C$17-F149)))*(F149/$C$23))/((F149/(F149+($C$17-F149))+(F149/$C$23))))</f>
        <v>0.96069868995633201</v>
      </c>
      <c r="P149" s="11">
        <f t="shared" si="50"/>
        <v>0.96069868995633201</v>
      </c>
      <c r="Q149" s="11">
        <f t="shared" si="50"/>
        <v>0.96069868995633201</v>
      </c>
      <c r="R149" s="11">
        <f t="shared" si="50"/>
        <v>0.96069868995633201</v>
      </c>
      <c r="S149" s="11">
        <f t="shared" si="50"/>
        <v>0.96069868995633201</v>
      </c>
      <c r="T149" s="11">
        <f t="shared" si="50"/>
        <v>0.96069868995633201</v>
      </c>
      <c r="U149" s="12">
        <f t="shared" si="50"/>
        <v>0.96069868995633201</v>
      </c>
    </row>
    <row r="150" spans="1:21">
      <c r="A150" s="8"/>
      <c r="B150" s="2" t="s">
        <v>10</v>
      </c>
      <c r="C150" s="9">
        <f>SUM(D150:E150)</f>
        <v>3</v>
      </c>
      <c r="D150" s="2">
        <v>3</v>
      </c>
      <c r="E150" s="2">
        <v>0</v>
      </c>
      <c r="F150" s="10">
        <v>0</v>
      </c>
      <c r="G150" s="11">
        <v>0</v>
      </c>
      <c r="H150" s="11">
        <v>0</v>
      </c>
      <c r="I150" s="11">
        <v>1</v>
      </c>
      <c r="J150" s="11">
        <v>2</v>
      </c>
      <c r="K150" s="11">
        <v>3</v>
      </c>
      <c r="L150" s="12">
        <v>3</v>
      </c>
      <c r="M150" s="2"/>
      <c r="N150" s="2"/>
      <c r="O150" s="10" t="e">
        <f t="shared" ref="O150:U150" si="51">2*(((F150/(F150+($C$18-F150)))*(F150/$C$24))/((F150/(F150+($C$18-F150))+(F150/$C$24))))</f>
        <v>#DIV/0!</v>
      </c>
      <c r="P150" s="11" t="e">
        <f t="shared" si="51"/>
        <v>#DIV/0!</v>
      </c>
      <c r="Q150" s="11" t="e">
        <f t="shared" si="51"/>
        <v>#DIV/0!</v>
      </c>
      <c r="R150" s="11">
        <f t="shared" si="51"/>
        <v>7.5471698113207548E-3</v>
      </c>
      <c r="S150" s="11">
        <f t="shared" si="51"/>
        <v>1.509433962264151E-2</v>
      </c>
      <c r="T150" s="11">
        <f t="shared" si="51"/>
        <v>2.2641509433962263E-2</v>
      </c>
      <c r="U150" s="12">
        <f t="shared" si="51"/>
        <v>2.2641509433962263E-2</v>
      </c>
    </row>
    <row r="151" spans="1:21">
      <c r="A151" s="8"/>
      <c r="B151" s="2" t="s">
        <v>12</v>
      </c>
      <c r="C151" s="32">
        <f>SUM(D151:E151)</f>
        <v>0</v>
      </c>
      <c r="D151" s="33">
        <v>0</v>
      </c>
      <c r="E151" s="33">
        <v>0</v>
      </c>
      <c r="F151" s="34"/>
      <c r="G151" s="33"/>
      <c r="H151" s="33"/>
      <c r="I151" s="33"/>
      <c r="J151" s="33"/>
      <c r="K151" s="33"/>
      <c r="L151" s="35"/>
      <c r="M151" s="2"/>
      <c r="N151" s="2"/>
      <c r="O151" s="34" t="e">
        <f t="shared" ref="O151:U151" si="52">2*(((F151/(F151+($C$19-F151)))*(F151/$C$25))/((F151/(F151+($C$19-F151))+(F151/$C$25))))</f>
        <v>#DIV/0!</v>
      </c>
      <c r="P151" s="33" t="e">
        <f t="shared" si="52"/>
        <v>#DIV/0!</v>
      </c>
      <c r="Q151" s="33" t="e">
        <f t="shared" si="52"/>
        <v>#DIV/0!</v>
      </c>
      <c r="R151" s="33" t="e">
        <f t="shared" si="52"/>
        <v>#DIV/0!</v>
      </c>
      <c r="S151" s="33" t="e">
        <f t="shared" si="52"/>
        <v>#DIV/0!</v>
      </c>
      <c r="T151" s="33" t="e">
        <f t="shared" si="52"/>
        <v>#DIV/0!</v>
      </c>
      <c r="U151" s="35" t="e">
        <f t="shared" si="52"/>
        <v>#DIV/0!</v>
      </c>
    </row>
    <row r="152" spans="1:21">
      <c r="A152" s="8"/>
      <c r="B152" s="2" t="s">
        <v>14</v>
      </c>
      <c r="C152" s="32">
        <f>SUM(D152:E152)</f>
        <v>0</v>
      </c>
      <c r="D152" s="33">
        <v>0</v>
      </c>
      <c r="E152" s="33">
        <v>0</v>
      </c>
      <c r="F152" s="34"/>
      <c r="G152" s="33"/>
      <c r="H152" s="33"/>
      <c r="I152" s="33"/>
      <c r="J152" s="33"/>
      <c r="K152" s="33"/>
      <c r="L152" s="35"/>
      <c r="M152" s="2"/>
      <c r="N152" s="2"/>
      <c r="O152" s="34" t="e">
        <f t="shared" ref="O152:U152" si="53">2*(((F152/(F152+($C$20-F152)))*(F152/$C$26))/((F152/(F152+($C$20-F152))+(F152/$C$26))))</f>
        <v>#DIV/0!</v>
      </c>
      <c r="P152" s="33" t="e">
        <f t="shared" si="53"/>
        <v>#DIV/0!</v>
      </c>
      <c r="Q152" s="33" t="e">
        <f t="shared" si="53"/>
        <v>#DIV/0!</v>
      </c>
      <c r="R152" s="33" t="e">
        <f t="shared" si="53"/>
        <v>#DIV/0!</v>
      </c>
      <c r="S152" s="33" t="e">
        <f t="shared" si="53"/>
        <v>#DIV/0!</v>
      </c>
      <c r="T152" s="33" t="e">
        <f t="shared" si="53"/>
        <v>#DIV/0!</v>
      </c>
      <c r="U152" s="35" t="e">
        <f t="shared" si="53"/>
        <v>#DIV/0!</v>
      </c>
    </row>
    <row r="153" spans="1:21">
      <c r="A153" s="8"/>
      <c r="B153" s="19"/>
      <c r="C153" s="17" t="s">
        <v>15</v>
      </c>
      <c r="D153" s="19"/>
      <c r="E153" s="19"/>
      <c r="F153" s="18"/>
      <c r="G153" s="19"/>
      <c r="H153" s="19"/>
      <c r="I153" s="19"/>
      <c r="J153" s="19"/>
      <c r="K153" s="19"/>
      <c r="L153" s="20"/>
      <c r="M153" s="19"/>
      <c r="N153" s="19"/>
      <c r="O153" s="18"/>
      <c r="P153" s="19"/>
      <c r="Q153" s="19"/>
      <c r="R153" s="19"/>
      <c r="S153" s="19"/>
      <c r="T153" s="19"/>
      <c r="U153" s="20"/>
    </row>
    <row r="154" spans="1:21">
      <c r="A154" s="8"/>
      <c r="B154" s="2" t="s">
        <v>7</v>
      </c>
      <c r="C154" s="9">
        <v>100</v>
      </c>
      <c r="D154" s="2"/>
      <c r="E154" s="21"/>
      <c r="F154" s="22">
        <v>100</v>
      </c>
      <c r="G154" s="2">
        <v>100</v>
      </c>
      <c r="H154" s="2">
        <v>100</v>
      </c>
      <c r="I154" s="23">
        <v>100</v>
      </c>
      <c r="J154" s="2">
        <v>100</v>
      </c>
      <c r="K154" s="2">
        <v>100</v>
      </c>
      <c r="L154" s="8">
        <v>100</v>
      </c>
      <c r="M154" s="2"/>
      <c r="N154" s="2"/>
      <c r="O154" s="22">
        <f t="shared" ref="O154:U154" si="54">2*(((F154/(F154+($C$22-F154)))*(F154/$C$16))/((F154/(F154+($C$22-F154))+(F154/$C$16))))</f>
        <v>1.0582010582010581</v>
      </c>
      <c r="P154" s="2">
        <f t="shared" si="54"/>
        <v>1.0582010582010581</v>
      </c>
      <c r="Q154" s="2">
        <f t="shared" si="54"/>
        <v>1.0582010582010581</v>
      </c>
      <c r="R154" s="23">
        <f t="shared" si="54"/>
        <v>1.0582010582010581</v>
      </c>
      <c r="S154" s="2">
        <f t="shared" si="54"/>
        <v>1.0582010582010581</v>
      </c>
      <c r="T154" s="2">
        <f t="shared" si="54"/>
        <v>1.0582010582010581</v>
      </c>
      <c r="U154" s="8">
        <f t="shared" si="54"/>
        <v>1.0582010582010581</v>
      </c>
    </row>
    <row r="155" spans="1:21">
      <c r="A155" s="8"/>
      <c r="B155" s="2" t="s">
        <v>9</v>
      </c>
      <c r="C155" s="9">
        <v>249</v>
      </c>
      <c r="D155" s="2"/>
      <c r="E155" s="21"/>
      <c r="F155" s="22">
        <v>220</v>
      </c>
      <c r="G155" s="2">
        <v>220</v>
      </c>
      <c r="H155" s="2">
        <v>220</v>
      </c>
      <c r="I155" s="23">
        <v>220</v>
      </c>
      <c r="J155" s="2">
        <v>220</v>
      </c>
      <c r="K155" s="2">
        <v>220</v>
      </c>
      <c r="L155" s="8">
        <v>220</v>
      </c>
      <c r="M155" s="2"/>
      <c r="N155" s="2"/>
      <c r="O155" s="22">
        <f t="shared" ref="O155:U155" si="55">2*(((F155/(F155+($C$17-F155)))*(F155/$C$23))/((F155/(F155+($C$17-F155))+(F155/$C$23))))</f>
        <v>0.96069868995633201</v>
      </c>
      <c r="P155" s="2">
        <f t="shared" si="55"/>
        <v>0.96069868995633201</v>
      </c>
      <c r="Q155" s="2">
        <f t="shared" si="55"/>
        <v>0.96069868995633201</v>
      </c>
      <c r="R155" s="23">
        <f t="shared" si="55"/>
        <v>0.96069868995633201</v>
      </c>
      <c r="S155" s="2">
        <f t="shared" si="55"/>
        <v>0.96069868995633201</v>
      </c>
      <c r="T155" s="2">
        <f t="shared" si="55"/>
        <v>0.96069868995633201</v>
      </c>
      <c r="U155" s="8">
        <f t="shared" si="55"/>
        <v>0.96069868995633201</v>
      </c>
    </row>
    <row r="156" spans="1:21">
      <c r="A156" s="8"/>
      <c r="B156" s="2" t="s">
        <v>10</v>
      </c>
      <c r="C156" s="9">
        <v>253</v>
      </c>
      <c r="D156" s="2"/>
      <c r="E156" s="2"/>
      <c r="F156" s="22">
        <v>0</v>
      </c>
      <c r="G156" s="2">
        <v>0</v>
      </c>
      <c r="H156" s="2">
        <v>0</v>
      </c>
      <c r="I156" s="23">
        <v>1</v>
      </c>
      <c r="J156" s="2">
        <v>2</v>
      </c>
      <c r="K156" s="2">
        <v>3</v>
      </c>
      <c r="L156" s="8">
        <v>3</v>
      </c>
      <c r="M156" s="2"/>
      <c r="N156" s="2"/>
      <c r="O156" s="22" t="e">
        <f t="shared" ref="O156:U156" si="56">2*(((F156/(F156+($C$18-F156)))*(F156/$C$24))/((F156/(F156+($C$18-F156))+(F156/$C$24))))</f>
        <v>#DIV/0!</v>
      </c>
      <c r="P156" s="2" t="e">
        <f t="shared" si="56"/>
        <v>#DIV/0!</v>
      </c>
      <c r="Q156" s="2" t="e">
        <f t="shared" si="56"/>
        <v>#DIV/0!</v>
      </c>
      <c r="R156" s="23">
        <f t="shared" si="56"/>
        <v>7.5471698113207548E-3</v>
      </c>
      <c r="S156" s="2">
        <f t="shared" si="56"/>
        <v>1.509433962264151E-2</v>
      </c>
      <c r="T156" s="2">
        <f t="shared" si="56"/>
        <v>2.2641509433962263E-2</v>
      </c>
      <c r="U156" s="8">
        <f t="shared" si="56"/>
        <v>2.2641509433962263E-2</v>
      </c>
    </row>
    <row r="157" spans="1:21">
      <c r="A157" s="8"/>
      <c r="B157" s="2" t="s">
        <v>12</v>
      </c>
      <c r="C157" s="9">
        <v>100</v>
      </c>
      <c r="D157" s="2"/>
      <c r="E157" s="2"/>
      <c r="F157" s="34"/>
      <c r="G157" s="33"/>
      <c r="H157" s="33"/>
      <c r="I157" s="33"/>
      <c r="J157" s="33"/>
      <c r="K157" s="33"/>
      <c r="L157" s="35"/>
      <c r="M157" s="2"/>
      <c r="N157" s="2"/>
      <c r="O157" s="34" t="e">
        <f t="shared" ref="O157:U157" si="57">2*(((F157/(F157+($C$19-F157)))*(F157/$C$25))/((F157/(F157+($C$19-F157))+(F157/$C$25))))</f>
        <v>#DIV/0!</v>
      </c>
      <c r="P157" s="33" t="e">
        <f t="shared" si="57"/>
        <v>#DIV/0!</v>
      </c>
      <c r="Q157" s="33" t="e">
        <f t="shared" si="57"/>
        <v>#DIV/0!</v>
      </c>
      <c r="R157" s="33" t="e">
        <f t="shared" si="57"/>
        <v>#DIV/0!</v>
      </c>
      <c r="S157" s="33" t="e">
        <f t="shared" si="57"/>
        <v>#DIV/0!</v>
      </c>
      <c r="T157" s="33" t="e">
        <f t="shared" si="57"/>
        <v>#DIV/0!</v>
      </c>
      <c r="U157" s="35" t="e">
        <f t="shared" si="57"/>
        <v>#DIV/0!</v>
      </c>
    </row>
    <row r="158" spans="1:21">
      <c r="A158" s="8"/>
      <c r="B158" s="2" t="s">
        <v>14</v>
      </c>
      <c r="C158" s="9">
        <v>10</v>
      </c>
      <c r="D158" s="2"/>
      <c r="E158" s="2"/>
      <c r="F158" s="34"/>
      <c r="G158" s="33"/>
      <c r="H158" s="33"/>
      <c r="I158" s="33"/>
      <c r="J158" s="33"/>
      <c r="K158" s="33"/>
      <c r="L158" s="35"/>
      <c r="M158" s="2"/>
      <c r="N158" s="2"/>
      <c r="O158" s="34" t="e">
        <f t="shared" ref="O158:U158" si="58">2*(((F158/(F158+($C$20-F158)))*(F158/$C$26))/((F158/(F158+($C$20-F158))+(F158/$C$26))))</f>
        <v>#DIV/0!</v>
      </c>
      <c r="P158" s="33" t="e">
        <f t="shared" si="58"/>
        <v>#DIV/0!</v>
      </c>
      <c r="Q158" s="33" t="e">
        <f t="shared" si="58"/>
        <v>#DIV/0!</v>
      </c>
      <c r="R158" s="33" t="e">
        <f t="shared" si="58"/>
        <v>#DIV/0!</v>
      </c>
      <c r="S158" s="33" t="e">
        <f t="shared" si="58"/>
        <v>#DIV/0!</v>
      </c>
      <c r="T158" s="33" t="e">
        <f t="shared" si="58"/>
        <v>#DIV/0!</v>
      </c>
      <c r="U158" s="35" t="e">
        <f t="shared" si="58"/>
        <v>#DIV/0!</v>
      </c>
    </row>
    <row r="159" spans="1:21">
      <c r="A159" s="8"/>
      <c r="B159" s="2"/>
      <c r="C159" s="9"/>
      <c r="D159" s="2"/>
      <c r="E159" s="2"/>
      <c r="F159" s="22"/>
      <c r="G159" s="2"/>
      <c r="H159" s="2"/>
      <c r="J159" s="2"/>
      <c r="K159" s="2"/>
      <c r="L159" s="24"/>
      <c r="M159" s="2"/>
      <c r="N159" s="2"/>
      <c r="O159" s="22"/>
      <c r="P159" s="2"/>
      <c r="Q159" s="2"/>
      <c r="S159" s="2"/>
      <c r="T159" s="2"/>
      <c r="U159" s="24"/>
    </row>
    <row r="160" spans="1:21">
      <c r="A160" s="47" t="s">
        <v>17</v>
      </c>
      <c r="B160" s="4" t="s">
        <v>1</v>
      </c>
      <c r="C160" s="5" t="s">
        <v>2</v>
      </c>
      <c r="D160" s="4" t="s">
        <v>3</v>
      </c>
      <c r="E160" s="4" t="s">
        <v>4</v>
      </c>
      <c r="F160" s="6">
        <v>50</v>
      </c>
      <c r="G160" s="4">
        <v>100</v>
      </c>
      <c r="H160" s="4">
        <v>250</v>
      </c>
      <c r="I160" s="25">
        <v>500</v>
      </c>
      <c r="J160" s="4">
        <v>1000</v>
      </c>
      <c r="K160" s="4">
        <v>2500</v>
      </c>
      <c r="L160" s="3">
        <v>5000</v>
      </c>
      <c r="M160" s="4"/>
      <c r="N160" s="4" t="s">
        <v>5</v>
      </c>
      <c r="O160" s="6">
        <v>50</v>
      </c>
      <c r="P160" s="4">
        <v>100</v>
      </c>
      <c r="Q160" s="4">
        <v>250</v>
      </c>
      <c r="R160" s="25">
        <v>500</v>
      </c>
      <c r="S160" s="4">
        <v>1000</v>
      </c>
      <c r="T160" s="4">
        <v>2500</v>
      </c>
      <c r="U160" s="3">
        <v>5000</v>
      </c>
    </row>
    <row r="161" spans="1:21">
      <c r="A161" s="21"/>
      <c r="B161" s="2" t="s">
        <v>7</v>
      </c>
      <c r="C161" s="9">
        <f>SUM(D161:E161)</f>
        <v>100</v>
      </c>
      <c r="D161" s="2">
        <v>100</v>
      </c>
      <c r="E161" s="2">
        <v>0</v>
      </c>
      <c r="F161" s="10">
        <v>99</v>
      </c>
      <c r="G161" s="11">
        <v>99</v>
      </c>
      <c r="H161" s="11">
        <v>99</v>
      </c>
      <c r="I161" s="11">
        <v>99</v>
      </c>
      <c r="J161" s="11">
        <v>99</v>
      </c>
      <c r="K161" s="11">
        <v>99</v>
      </c>
      <c r="L161" s="12">
        <v>99</v>
      </c>
      <c r="M161" s="2"/>
      <c r="N161" s="2"/>
      <c r="O161" s="10">
        <f t="shared" ref="O161:U161" si="59">2*(((F161/(F161+($C$29-F161)))*(F161/$C$35))/((F161/(F161+($C$29-F161))+(F161/$C$35))))</f>
        <v>1.0153846153846153</v>
      </c>
      <c r="P161" s="11">
        <f t="shared" si="59"/>
        <v>1.0153846153846153</v>
      </c>
      <c r="Q161" s="11">
        <f t="shared" si="59"/>
        <v>1.0153846153846153</v>
      </c>
      <c r="R161" s="11">
        <f t="shared" si="59"/>
        <v>1.0153846153846153</v>
      </c>
      <c r="S161" s="11">
        <f t="shared" si="59"/>
        <v>1.0153846153846153</v>
      </c>
      <c r="T161" s="11">
        <f t="shared" si="59"/>
        <v>1.0153846153846153</v>
      </c>
      <c r="U161" s="12">
        <f t="shared" si="59"/>
        <v>1.0153846153846153</v>
      </c>
    </row>
    <row r="162" spans="1:21">
      <c r="A162" s="8"/>
      <c r="B162" s="2" t="s">
        <v>9</v>
      </c>
      <c r="C162" s="9">
        <f>SUM(D162:E162)</f>
        <v>39</v>
      </c>
      <c r="D162" s="2">
        <v>39</v>
      </c>
      <c r="E162" s="2">
        <v>0</v>
      </c>
      <c r="F162" s="10">
        <v>39</v>
      </c>
      <c r="G162" s="11">
        <v>39</v>
      </c>
      <c r="H162" s="11">
        <v>39</v>
      </c>
      <c r="I162" s="11">
        <v>39</v>
      </c>
      <c r="J162" s="11">
        <v>39</v>
      </c>
      <c r="K162" s="11">
        <v>39</v>
      </c>
      <c r="L162" s="12">
        <v>39</v>
      </c>
      <c r="M162" s="2"/>
      <c r="N162" s="2"/>
      <c r="O162" s="10">
        <f t="shared" ref="O162:U162" si="60">2*(((F162/(F162+($C$30-F162)))*(F162/$C$36))/((F162/(F162+($C$30-F162))+(F162/$C$36))))</f>
        <v>0.25161290322580648</v>
      </c>
      <c r="P162" s="11">
        <f t="shared" si="60"/>
        <v>0.25161290322580648</v>
      </c>
      <c r="Q162" s="11">
        <f t="shared" si="60"/>
        <v>0.25161290322580648</v>
      </c>
      <c r="R162" s="11">
        <f t="shared" si="60"/>
        <v>0.25161290322580648</v>
      </c>
      <c r="S162" s="11">
        <f t="shared" si="60"/>
        <v>0.25161290322580648</v>
      </c>
      <c r="T162" s="11">
        <f t="shared" si="60"/>
        <v>0.25161290322580648</v>
      </c>
      <c r="U162" s="12">
        <f t="shared" si="60"/>
        <v>0.25161290322580648</v>
      </c>
    </row>
    <row r="163" spans="1:21">
      <c r="A163" s="8"/>
      <c r="B163" s="2" t="s">
        <v>10</v>
      </c>
      <c r="C163" s="9">
        <v>247</v>
      </c>
      <c r="D163" s="2">
        <v>240</v>
      </c>
      <c r="E163" s="2">
        <v>0</v>
      </c>
      <c r="F163" s="10">
        <v>240</v>
      </c>
      <c r="G163" s="11">
        <v>240</v>
      </c>
      <c r="H163" s="11">
        <v>240</v>
      </c>
      <c r="I163" s="11">
        <v>240</v>
      </c>
      <c r="J163" s="11">
        <v>240</v>
      </c>
      <c r="K163" s="11">
        <v>240</v>
      </c>
      <c r="L163" s="12">
        <v>240</v>
      </c>
      <c r="M163" s="2"/>
      <c r="N163" s="2"/>
      <c r="O163" s="10">
        <f t="shared" ref="O163:U163" si="61">2*(((F163/(F163+($C$31-F163)))*(F163/$C$37))/((F163/(F163+($C$31-F163))+(F163/$C$37))))</f>
        <v>0.9448818897637794</v>
      </c>
      <c r="P163" s="11">
        <f t="shared" si="61"/>
        <v>0.9448818897637794</v>
      </c>
      <c r="Q163" s="11">
        <f t="shared" si="61"/>
        <v>0.9448818897637794</v>
      </c>
      <c r="R163" s="11">
        <f t="shared" si="61"/>
        <v>0.9448818897637794</v>
      </c>
      <c r="S163" s="11">
        <f t="shared" si="61"/>
        <v>0.9448818897637794</v>
      </c>
      <c r="T163" s="11">
        <f t="shared" si="61"/>
        <v>0.9448818897637794</v>
      </c>
      <c r="U163" s="12">
        <f t="shared" si="61"/>
        <v>0.9448818897637794</v>
      </c>
    </row>
    <row r="164" spans="1:21">
      <c r="A164" s="8"/>
      <c r="B164" s="2" t="s">
        <v>12</v>
      </c>
      <c r="C164" s="32">
        <f>SUM(D164:E164)</f>
        <v>0</v>
      </c>
      <c r="D164" s="33">
        <v>0</v>
      </c>
      <c r="E164" s="33">
        <v>0</v>
      </c>
      <c r="F164" s="34"/>
      <c r="G164" s="33"/>
      <c r="H164" s="33"/>
      <c r="I164" s="33"/>
      <c r="J164" s="33"/>
      <c r="K164" s="33"/>
      <c r="L164" s="35"/>
      <c r="M164" s="2"/>
      <c r="N164" s="2"/>
      <c r="O164" s="34" t="e">
        <f t="shared" ref="O164:U164" si="62">2*(((F164/(F164+($C$32-F164)))*(F164/$C$38))/((F164/(F164+($C$32-F164))+(F164/$C$38))))</f>
        <v>#DIV/0!</v>
      </c>
      <c r="P164" s="33" t="e">
        <f t="shared" si="62"/>
        <v>#DIV/0!</v>
      </c>
      <c r="Q164" s="33" t="e">
        <f t="shared" si="62"/>
        <v>#DIV/0!</v>
      </c>
      <c r="R164" s="33" t="e">
        <f t="shared" si="62"/>
        <v>#DIV/0!</v>
      </c>
      <c r="S164" s="33" t="e">
        <f t="shared" si="62"/>
        <v>#DIV/0!</v>
      </c>
      <c r="T164" s="33" t="e">
        <f t="shared" si="62"/>
        <v>#DIV/0!</v>
      </c>
      <c r="U164" s="35" t="e">
        <f t="shared" si="62"/>
        <v>#DIV/0!</v>
      </c>
    </row>
    <row r="165" spans="1:21">
      <c r="A165" s="8"/>
      <c r="B165" s="2" t="s">
        <v>14</v>
      </c>
      <c r="C165" s="32">
        <f>SUM(D165:E165)</f>
        <v>0</v>
      </c>
      <c r="D165" s="33">
        <v>0</v>
      </c>
      <c r="E165" s="33">
        <v>0</v>
      </c>
      <c r="F165" s="34"/>
      <c r="G165" s="33"/>
      <c r="H165" s="33"/>
      <c r="I165" s="33"/>
      <c r="J165" s="33"/>
      <c r="K165" s="33"/>
      <c r="L165" s="35"/>
      <c r="M165" s="2"/>
      <c r="N165" s="2"/>
      <c r="O165" s="34" t="e">
        <f t="shared" ref="O165:U165" si="63">2*(((F165/(F165+($C$33-F165)))*(F165/$C$39))/((F165/(F165+($C$33-F165))+(F165/$C$39))))</f>
        <v>#DIV/0!</v>
      </c>
      <c r="P165" s="33" t="e">
        <f t="shared" si="63"/>
        <v>#DIV/0!</v>
      </c>
      <c r="Q165" s="33" t="e">
        <f t="shared" si="63"/>
        <v>#DIV/0!</v>
      </c>
      <c r="R165" s="33" t="e">
        <f t="shared" si="63"/>
        <v>#DIV/0!</v>
      </c>
      <c r="S165" s="33" t="e">
        <f t="shared" si="63"/>
        <v>#DIV/0!</v>
      </c>
      <c r="T165" s="33" t="e">
        <f t="shared" si="63"/>
        <v>#DIV/0!</v>
      </c>
      <c r="U165" s="35" t="e">
        <f t="shared" si="63"/>
        <v>#DIV/0!</v>
      </c>
    </row>
    <row r="166" spans="1:21">
      <c r="A166" s="8"/>
      <c r="B166" s="19"/>
      <c r="C166" s="17" t="s">
        <v>15</v>
      </c>
      <c r="D166" s="19"/>
      <c r="E166" s="19"/>
      <c r="F166" s="18"/>
      <c r="G166" s="19"/>
      <c r="H166" s="19"/>
      <c r="I166" s="19"/>
      <c r="J166" s="19"/>
      <c r="K166" s="19"/>
      <c r="L166" s="20"/>
      <c r="M166" s="19"/>
      <c r="N166" s="19"/>
      <c r="O166" s="18"/>
      <c r="P166" s="19"/>
      <c r="Q166" s="19"/>
      <c r="R166" s="19"/>
      <c r="S166" s="19"/>
      <c r="T166" s="19"/>
      <c r="U166" s="20"/>
    </row>
    <row r="167" spans="1:21">
      <c r="A167" s="8"/>
      <c r="B167" s="2" t="s">
        <v>7</v>
      </c>
      <c r="C167" s="9">
        <v>100</v>
      </c>
      <c r="D167" s="2"/>
      <c r="E167" s="21"/>
      <c r="F167" s="22">
        <v>99</v>
      </c>
      <c r="G167" s="2">
        <v>99</v>
      </c>
      <c r="H167" s="2">
        <v>99</v>
      </c>
      <c r="I167" s="23">
        <v>99</v>
      </c>
      <c r="J167" s="2">
        <v>99</v>
      </c>
      <c r="K167" s="2">
        <v>99</v>
      </c>
      <c r="L167" s="8">
        <v>99</v>
      </c>
      <c r="M167" s="2"/>
      <c r="N167" s="2"/>
      <c r="O167" s="22">
        <f t="shared" ref="O167:U167" si="64">2*(((F167/(F167+($C$29-F167)))*(F167/$C$35))/((F167/(F167+($C$29-F167))+(F167/$C$35))))</f>
        <v>1.0153846153846153</v>
      </c>
      <c r="P167" s="2">
        <f t="shared" si="64"/>
        <v>1.0153846153846153</v>
      </c>
      <c r="Q167" s="2">
        <f t="shared" si="64"/>
        <v>1.0153846153846153</v>
      </c>
      <c r="R167" s="23">
        <f t="shared" si="64"/>
        <v>1.0153846153846153</v>
      </c>
      <c r="S167" s="2">
        <f t="shared" si="64"/>
        <v>1.0153846153846153</v>
      </c>
      <c r="T167" s="2">
        <f t="shared" si="64"/>
        <v>1.0153846153846153</v>
      </c>
      <c r="U167" s="8">
        <f t="shared" si="64"/>
        <v>1.0153846153846153</v>
      </c>
    </row>
    <row r="168" spans="1:21">
      <c r="A168" s="8"/>
      <c r="B168" s="2" t="s">
        <v>9</v>
      </c>
      <c r="C168" s="9">
        <v>249</v>
      </c>
      <c r="D168" s="2"/>
      <c r="E168" s="21"/>
      <c r="F168" s="22">
        <v>39</v>
      </c>
      <c r="G168" s="2">
        <v>39</v>
      </c>
      <c r="H168" s="2">
        <v>39</v>
      </c>
      <c r="I168" s="23">
        <v>39</v>
      </c>
      <c r="J168" s="2">
        <v>39</v>
      </c>
      <c r="K168" s="2">
        <v>39</v>
      </c>
      <c r="L168" s="8">
        <v>39</v>
      </c>
      <c r="M168" s="2"/>
      <c r="N168" s="2"/>
      <c r="O168" s="22">
        <f t="shared" ref="O168:U168" si="65">2*(((F168/(F168+($C$30-F168)))*(F168/$C$36))/((F168/(F168+($C$30-F168))+(F168/$C$36))))</f>
        <v>0.25161290322580648</v>
      </c>
      <c r="P168" s="2">
        <f t="shared" si="65"/>
        <v>0.25161290322580648</v>
      </c>
      <c r="Q168" s="2">
        <f t="shared" si="65"/>
        <v>0.25161290322580648</v>
      </c>
      <c r="R168" s="23">
        <f t="shared" si="65"/>
        <v>0.25161290322580648</v>
      </c>
      <c r="S168" s="2">
        <f t="shared" si="65"/>
        <v>0.25161290322580648</v>
      </c>
      <c r="T168" s="2">
        <f t="shared" si="65"/>
        <v>0.25161290322580648</v>
      </c>
      <c r="U168" s="8">
        <f t="shared" si="65"/>
        <v>0.25161290322580648</v>
      </c>
    </row>
    <row r="169" spans="1:21">
      <c r="A169" s="8"/>
      <c r="B169" s="2" t="s">
        <v>10</v>
      </c>
      <c r="C169" s="9">
        <v>253</v>
      </c>
      <c r="D169" s="2"/>
      <c r="E169" s="2"/>
      <c r="F169" s="22">
        <v>240</v>
      </c>
      <c r="G169" s="2">
        <v>240</v>
      </c>
      <c r="H169" s="2">
        <v>240</v>
      </c>
      <c r="I169" s="23">
        <v>240</v>
      </c>
      <c r="J169" s="2">
        <v>240</v>
      </c>
      <c r="K169" s="2">
        <v>240</v>
      </c>
      <c r="L169" s="8">
        <v>240</v>
      </c>
      <c r="M169" s="2"/>
      <c r="N169" s="2"/>
      <c r="O169" s="22">
        <f t="shared" ref="O169:U169" si="66">2*(((F169/(F169+($C$31-F169)))*(F169/$C$37))/((F169/(F169+($C$31-F169))+(F169/$C$37))))</f>
        <v>0.9448818897637794</v>
      </c>
      <c r="P169" s="2">
        <f t="shared" si="66"/>
        <v>0.9448818897637794</v>
      </c>
      <c r="Q169" s="2">
        <f t="shared" si="66"/>
        <v>0.9448818897637794</v>
      </c>
      <c r="R169" s="23">
        <f t="shared" si="66"/>
        <v>0.9448818897637794</v>
      </c>
      <c r="S169" s="2">
        <f t="shared" si="66"/>
        <v>0.9448818897637794</v>
      </c>
      <c r="T169" s="2">
        <f t="shared" si="66"/>
        <v>0.9448818897637794</v>
      </c>
      <c r="U169" s="8">
        <f t="shared" si="66"/>
        <v>0.9448818897637794</v>
      </c>
    </row>
    <row r="170" spans="1:21">
      <c r="A170" s="8"/>
      <c r="B170" s="2" t="s">
        <v>12</v>
      </c>
      <c r="C170" s="9">
        <v>100</v>
      </c>
      <c r="D170" s="2"/>
      <c r="E170" s="2"/>
      <c r="F170" s="34"/>
      <c r="G170" s="33"/>
      <c r="H170" s="33"/>
      <c r="I170" s="33"/>
      <c r="J170" s="33"/>
      <c r="K170" s="33"/>
      <c r="L170" s="35"/>
      <c r="M170" s="2"/>
      <c r="N170" s="2"/>
      <c r="O170" s="34" t="e">
        <f t="shared" ref="O170:U170" si="67">2*(((F170/(F170+($C$32-F170)))*(F170/$C$38))/((F170/(F170+($C$32-F170))+(F170/$C$38))))</f>
        <v>#DIV/0!</v>
      </c>
      <c r="P170" s="33" t="e">
        <f t="shared" si="67"/>
        <v>#DIV/0!</v>
      </c>
      <c r="Q170" s="33" t="e">
        <f t="shared" si="67"/>
        <v>#DIV/0!</v>
      </c>
      <c r="R170" s="33" t="e">
        <f t="shared" si="67"/>
        <v>#DIV/0!</v>
      </c>
      <c r="S170" s="33" t="e">
        <f t="shared" si="67"/>
        <v>#DIV/0!</v>
      </c>
      <c r="T170" s="33" t="e">
        <f t="shared" si="67"/>
        <v>#DIV/0!</v>
      </c>
      <c r="U170" s="35" t="e">
        <f t="shared" si="67"/>
        <v>#DIV/0!</v>
      </c>
    </row>
    <row r="171" spans="1:21">
      <c r="A171" s="8"/>
      <c r="B171" s="2" t="s">
        <v>14</v>
      </c>
      <c r="C171" s="9">
        <v>10</v>
      </c>
      <c r="D171" s="2"/>
      <c r="E171" s="2"/>
      <c r="F171" s="34"/>
      <c r="G171" s="33"/>
      <c r="H171" s="33"/>
      <c r="I171" s="33"/>
      <c r="J171" s="33"/>
      <c r="K171" s="33"/>
      <c r="L171" s="35"/>
      <c r="M171" s="2"/>
      <c r="N171" s="2"/>
      <c r="O171" s="34" t="e">
        <f t="shared" ref="O171:U171" si="68">2*(((F171/(F171+($C$33-F171)))*(F171/$C$39))/((F171/(F171+($C$33-F171))+(F171/$C$39))))</f>
        <v>#DIV/0!</v>
      </c>
      <c r="P171" s="33" t="e">
        <f t="shared" si="68"/>
        <v>#DIV/0!</v>
      </c>
      <c r="Q171" s="33" t="e">
        <f t="shared" si="68"/>
        <v>#DIV/0!</v>
      </c>
      <c r="R171" s="33" t="e">
        <f t="shared" si="68"/>
        <v>#DIV/0!</v>
      </c>
      <c r="S171" s="33" t="e">
        <f t="shared" si="68"/>
        <v>#DIV/0!</v>
      </c>
      <c r="T171" s="33" t="e">
        <f t="shared" si="68"/>
        <v>#DIV/0!</v>
      </c>
      <c r="U171" s="35" t="e">
        <f t="shared" si="68"/>
        <v>#DIV/0!</v>
      </c>
    </row>
    <row r="172" spans="1:21">
      <c r="A172" s="8"/>
      <c r="B172" s="2"/>
      <c r="C172" s="9"/>
      <c r="D172" s="2"/>
      <c r="E172" s="2"/>
      <c r="F172" s="22"/>
      <c r="G172" s="2"/>
      <c r="H172" s="2"/>
      <c r="J172" s="2"/>
      <c r="K172" s="2"/>
      <c r="L172" s="24"/>
      <c r="M172" s="2"/>
      <c r="N172" s="2"/>
      <c r="O172" s="22"/>
      <c r="P172" s="2"/>
      <c r="Q172" s="2"/>
      <c r="S172" s="2"/>
      <c r="T172" s="2"/>
      <c r="U172" s="24"/>
    </row>
    <row r="173" spans="1:21">
      <c r="A173" s="47" t="s">
        <v>18</v>
      </c>
      <c r="B173" s="4" t="s">
        <v>1</v>
      </c>
      <c r="C173" s="5" t="s">
        <v>2</v>
      </c>
      <c r="D173" s="4" t="s">
        <v>3</v>
      </c>
      <c r="E173" s="4" t="s">
        <v>4</v>
      </c>
      <c r="F173" s="6">
        <v>50</v>
      </c>
      <c r="G173" s="4">
        <v>100</v>
      </c>
      <c r="H173" s="4">
        <v>250</v>
      </c>
      <c r="I173" s="25">
        <v>500</v>
      </c>
      <c r="J173" s="4">
        <v>1000</v>
      </c>
      <c r="K173" s="4">
        <v>2500</v>
      </c>
      <c r="L173" s="3">
        <v>5000</v>
      </c>
      <c r="M173" s="4"/>
      <c r="N173" s="4" t="s">
        <v>5</v>
      </c>
      <c r="O173" s="6">
        <v>50</v>
      </c>
      <c r="P173" s="4">
        <v>100</v>
      </c>
      <c r="Q173" s="4">
        <v>250</v>
      </c>
      <c r="R173" s="25">
        <v>500</v>
      </c>
      <c r="S173" s="4">
        <v>1000</v>
      </c>
      <c r="T173" s="4">
        <v>2500</v>
      </c>
      <c r="U173" s="3">
        <v>5000</v>
      </c>
    </row>
    <row r="174" spans="1:21">
      <c r="A174" s="21"/>
      <c r="B174" s="2" t="s">
        <v>7</v>
      </c>
      <c r="C174" s="9">
        <f>SUM(D174:E174)</f>
        <v>360</v>
      </c>
      <c r="D174" s="2">
        <v>122</v>
      </c>
      <c r="E174" s="2">
        <v>238</v>
      </c>
      <c r="F174" s="10">
        <v>97</v>
      </c>
      <c r="G174" s="11">
        <v>97</v>
      </c>
      <c r="H174" s="11">
        <v>97</v>
      </c>
      <c r="I174" s="11">
        <v>97</v>
      </c>
      <c r="J174" s="11">
        <v>97</v>
      </c>
      <c r="K174" s="11">
        <v>97</v>
      </c>
      <c r="L174" s="12">
        <v>99</v>
      </c>
      <c r="M174" s="2"/>
      <c r="N174" s="2"/>
      <c r="O174" s="10">
        <f>2*(((F174/(F174+(C174-F174)))*(F174/C180))/((F174/(F174+(C174-F174))+(F174/C180))))</f>
        <v>0.42173913043478262</v>
      </c>
      <c r="P174" s="11">
        <f>2*(((G174/(G174+(C174-G174)))*(G174/C180))/((G174/(G174+(C174-G174))+(G174/C180))))</f>
        <v>0.42173913043478262</v>
      </c>
      <c r="Q174" s="11">
        <f>2*(((H174/(H174+(C174-H174)))*(H174/C180))/((H174/(H174+(C174-H174))+(H174/C180))))</f>
        <v>0.42173913043478262</v>
      </c>
      <c r="R174" s="11">
        <f>2*(((I174/(I174+(C174-I174)))*(I174/C180))/((I174/(I174+(C174-I174))+(I174/C180))))</f>
        <v>0.42173913043478262</v>
      </c>
      <c r="S174" s="11">
        <f>2*(((J174/(J174+(C174-J174)))*(J174/C180))/((J174/(J174+(C174-J174))+(J174/C180))))</f>
        <v>0.42173913043478262</v>
      </c>
      <c r="T174" s="11">
        <f>2*(((K174/(K174+(C174-K174)))*(K174/C180))/((K174/(K174+(C174-K174))+(K174/C180))))</f>
        <v>0.42173913043478262</v>
      </c>
      <c r="U174" s="12">
        <f>2*(((L174/(L174+(C174-L174)))*(L174/C180))/((L174/(L174+(C174-L174))+(L174/C180))))</f>
        <v>0.43043478260869561</v>
      </c>
    </row>
    <row r="175" spans="1:21">
      <c r="A175" s="8"/>
      <c r="B175" s="2" t="s">
        <v>9</v>
      </c>
      <c r="C175" s="9">
        <f>SUM(D175:E175)</f>
        <v>466</v>
      </c>
      <c r="D175" s="2">
        <v>206</v>
      </c>
      <c r="E175" s="2">
        <v>260</v>
      </c>
      <c r="F175" s="10">
        <v>204</v>
      </c>
      <c r="G175" s="11">
        <v>204</v>
      </c>
      <c r="H175" s="11">
        <v>204</v>
      </c>
      <c r="I175" s="11">
        <v>204</v>
      </c>
      <c r="J175" s="11">
        <v>204</v>
      </c>
      <c r="K175" s="11">
        <v>204</v>
      </c>
      <c r="L175" s="12">
        <v>204</v>
      </c>
      <c r="M175" s="2"/>
      <c r="N175" s="2"/>
      <c r="O175" s="10">
        <f>2*(((F175/(F175+(C175-F175)))*(F175/C181))/((F175/(F175+(C175-F175))+(F175/C181))))</f>
        <v>0.57062937062937069</v>
      </c>
      <c r="P175" s="11">
        <f>2*(((G175/(G175+(C175-G175)))*(G175/C181))/((G175/(G175+(C175-G175))+(G175/C181))))</f>
        <v>0.57062937062937069</v>
      </c>
      <c r="Q175" s="11">
        <f>2*(((H175/(H175+(C175-H175)))*(H175/C181))/((H175/(H175+(C175-H175))+(H175/C181))))</f>
        <v>0.57062937062937069</v>
      </c>
      <c r="R175" s="11">
        <f>2*(((I175/(I175+(C175-I175)))*(I175/C181))/((I175/(I175+(C175-I175))+(I175/C181))))</f>
        <v>0.57062937062937069</v>
      </c>
      <c r="S175" s="11">
        <f>2*(((J175/(J175+(C175-J175)))*(J175/C181))/((J175/(J175+(C175-J175))+(J175/C181))))</f>
        <v>0.57062937062937069</v>
      </c>
      <c r="T175" s="11">
        <f>2*(((K175/(K175+(C175-K175)))*(K175/C181))/((K175/(K175+(C175-K175))+(K175/C181))))</f>
        <v>0.57062937062937069</v>
      </c>
      <c r="U175" s="12">
        <f>2*(((L175/(L175+(C175-L175)))*(L175/C181))/((L175/(L175+(C175-L175))+(L175/C181))))</f>
        <v>0.57062937062937069</v>
      </c>
    </row>
    <row r="176" spans="1:21">
      <c r="A176" s="8"/>
      <c r="B176" s="2" t="s">
        <v>10</v>
      </c>
      <c r="C176" s="9">
        <f>SUM(D176:E176)</f>
        <v>359</v>
      </c>
      <c r="D176" s="2">
        <v>100</v>
      </c>
      <c r="E176" s="2">
        <v>259</v>
      </c>
      <c r="F176" s="10">
        <v>100</v>
      </c>
      <c r="G176" s="11">
        <v>100</v>
      </c>
      <c r="H176" s="11">
        <v>100</v>
      </c>
      <c r="I176" s="11">
        <v>100</v>
      </c>
      <c r="J176" s="11">
        <v>100</v>
      </c>
      <c r="K176" s="11">
        <v>100</v>
      </c>
      <c r="L176" s="12">
        <v>100</v>
      </c>
      <c r="M176" s="2"/>
      <c r="N176" s="2"/>
      <c r="O176" s="10">
        <f>2*(((F176/(F176+(C176-F176)))*(F176/C182))/((F176/(F176+(C176-F176))+(F176/C182))))</f>
        <v>0.32679738562091504</v>
      </c>
      <c r="P176" s="11">
        <f>2*(((G176/(G176+(C176-G176)))*(G176/C182))/((G176/(G176+(C176-G176))+(G176/C182))))</f>
        <v>0.32679738562091504</v>
      </c>
      <c r="Q176" s="11">
        <f>2*(((H176/(H176+(C176-H176)))*(H176/C182))/((H176/(H176+(C176-H176))+(H176/C182))))</f>
        <v>0.32679738562091504</v>
      </c>
      <c r="R176" s="11">
        <f>2*(((I176/(I176+(C176-I176)))*(I176/C182))/((I176/(I176+(C176-I176))+(I176/C182))))</f>
        <v>0.32679738562091504</v>
      </c>
      <c r="S176" s="11">
        <f>2*(((J176/(J176+(C176-J176)))*(J176/C182))/((J176/(J176+(C176-J176))+(J176/C182))))</f>
        <v>0.32679738562091504</v>
      </c>
      <c r="T176" s="11">
        <f>2*(((K176/(K176+(C176-K176)))*(K176/C182))/((K176/(K176+(C176-K176))+(K176/C182))))</f>
        <v>0.32679738562091504</v>
      </c>
      <c r="U176" s="12">
        <f>2*(((L176/(L176+(C176-L176)))*(L176/C182))/((L176/(L176+(C176-L176))+(L176/C182))))</f>
        <v>0.32679738562091504</v>
      </c>
    </row>
    <row r="177" spans="1:21">
      <c r="A177" s="8"/>
      <c r="B177" s="2" t="s">
        <v>12</v>
      </c>
      <c r="C177" s="9">
        <f>SUM(D177:E177)</f>
        <v>444</v>
      </c>
      <c r="D177" s="2">
        <v>184</v>
      </c>
      <c r="E177" s="2">
        <v>260</v>
      </c>
      <c r="F177" s="10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2">
        <v>0</v>
      </c>
      <c r="M177" s="2"/>
      <c r="N177" s="2"/>
      <c r="O177" s="10" t="e">
        <f>2*(((F177/(F177+(C177-F177)))*(F177/C183))/((F177/(F177+(C177-F177))+(F177/C183))))</f>
        <v>#DIV/0!</v>
      </c>
      <c r="P177" s="11" t="e">
        <f>2*(((G177/(G177+(C177-G177)))*(G177/C183))/((G177/(G177+(C177-G177))+(G177/C183))))</f>
        <v>#DIV/0!</v>
      </c>
      <c r="Q177" s="11" t="e">
        <f>2*(((H177/(H177+(C177-H177)))*(H177/C183))/((H177/(H177+(C177-H177))+(H177/C183))))</f>
        <v>#DIV/0!</v>
      </c>
      <c r="R177" s="11" t="e">
        <f>2*(((I177/(I177+(C177-I177)))*(I177/C183))/((I177/(I177+(C177-I177))+(I177/C183))))</f>
        <v>#DIV/0!</v>
      </c>
      <c r="S177" s="11" t="e">
        <f>2*(((J177/(J177+(C177-J177)))*(J177/C183))/((J177/(J177+(C177-J177))+(J177/C183))))</f>
        <v>#DIV/0!</v>
      </c>
      <c r="T177" s="11" t="e">
        <f>2*(((K177/(K177+(C177-K177)))*(K177/C183))/((K177/(K177+(C177-K177))+(K177/C183))))</f>
        <v>#DIV/0!</v>
      </c>
      <c r="U177" s="12" t="e">
        <f>2*(((L177/(L177+(C177-L177)))*(L177/C183))/((L177/(L177+(C177-L177))+(L177/C183))))</f>
        <v>#DIV/0!</v>
      </c>
    </row>
    <row r="178" spans="1:21">
      <c r="A178" s="8"/>
      <c r="B178" s="2" t="s">
        <v>14</v>
      </c>
      <c r="C178" s="9">
        <f>SUM(D178:E178)</f>
        <v>269</v>
      </c>
      <c r="D178" s="2">
        <v>10</v>
      </c>
      <c r="E178" s="2">
        <v>259</v>
      </c>
      <c r="F178" s="10">
        <v>10</v>
      </c>
      <c r="G178" s="11">
        <v>10</v>
      </c>
      <c r="H178" s="11">
        <v>10</v>
      </c>
      <c r="I178" s="11">
        <v>10</v>
      </c>
      <c r="J178" s="11">
        <v>10</v>
      </c>
      <c r="K178" s="11">
        <v>10</v>
      </c>
      <c r="L178" s="12">
        <v>10</v>
      </c>
      <c r="M178" s="2"/>
      <c r="N178" s="2"/>
      <c r="O178" s="10">
        <f>2*(((F178/(F178+(C178-F178)))*(F178/C184))/((F178/(F178+(C178-F178))+(F178/C184))))</f>
        <v>7.1684587813620082E-2</v>
      </c>
      <c r="P178" s="11">
        <f>2*(((G178/(G178+(C178-G178)))*(G178/C184))/((G178/(G178+(C178-G178))+(G178/C184))))</f>
        <v>7.1684587813620082E-2</v>
      </c>
      <c r="Q178" s="11">
        <f>2*(((H178/(H178+(C178-H178)))*(H178/C184))/((H178/(H178+(C178-H178))+(H178/C184))))</f>
        <v>7.1684587813620082E-2</v>
      </c>
      <c r="R178" s="11">
        <f>2*(((I178/(I178+(C178-I178)))*(I178/C184))/((I178/(I178+(C178-I178))+(I178/C184))))</f>
        <v>7.1684587813620082E-2</v>
      </c>
      <c r="S178" s="11">
        <f>2*(((J178/(J178+(C178-J178)))*(J178/C184))/((J178/(J178+(C178-J178))+(J178/C184))))</f>
        <v>7.1684587813620082E-2</v>
      </c>
      <c r="T178" s="11">
        <f>2*(((K178/(K178+(C178-K178)))*(K178/C184))/((K178/(K178+(C178-K178))+(K178/C184))))</f>
        <v>7.1684587813620082E-2</v>
      </c>
      <c r="U178" s="12">
        <f>2*(((L178/(L178+(C178-L178)))*(L178/C184))/((L178/(L178+(C178-L178))+(L178/C184))))</f>
        <v>7.1684587813620082E-2</v>
      </c>
    </row>
    <row r="179" spans="1:21">
      <c r="A179" s="8"/>
      <c r="B179" s="19"/>
      <c r="C179" s="17" t="s">
        <v>15</v>
      </c>
      <c r="D179" s="19"/>
      <c r="E179" s="19"/>
      <c r="F179" s="18"/>
      <c r="G179" s="19"/>
      <c r="H179" s="19"/>
      <c r="I179" s="19"/>
      <c r="J179" s="19"/>
      <c r="K179" s="19"/>
      <c r="L179" s="20"/>
      <c r="M179" s="19"/>
      <c r="N179" s="19"/>
      <c r="O179" s="18"/>
      <c r="P179" s="19"/>
      <c r="Q179" s="19"/>
      <c r="R179" s="19"/>
      <c r="S179" s="19"/>
      <c r="T179" s="19"/>
      <c r="U179" s="20"/>
    </row>
    <row r="180" spans="1:21">
      <c r="A180" s="8"/>
      <c r="B180" s="2" t="s">
        <v>7</v>
      </c>
      <c r="C180" s="9">
        <v>100</v>
      </c>
      <c r="D180" s="2"/>
      <c r="E180" s="21"/>
      <c r="F180" s="22">
        <v>97</v>
      </c>
      <c r="G180" s="2">
        <v>97</v>
      </c>
      <c r="H180" s="2">
        <v>97</v>
      </c>
      <c r="I180" s="23">
        <v>97</v>
      </c>
      <c r="J180" s="2">
        <v>97</v>
      </c>
      <c r="K180" s="2">
        <v>97</v>
      </c>
      <c r="L180" s="8">
        <v>99</v>
      </c>
      <c r="M180" s="2"/>
      <c r="N180" s="2"/>
      <c r="O180" s="22">
        <f>2*(((F180/(F180+(C174-F180)))*(F180/C180))/((F180/(F180+(C174-F180))+(F180/C180))))</f>
        <v>0.42173913043478262</v>
      </c>
      <c r="P180" s="2">
        <f>2*(((G180/(G180+(C174-G180)))*(G180/C180))/((G180/(G180+(C174-G180))+(G180/C180))))</f>
        <v>0.42173913043478262</v>
      </c>
      <c r="Q180" s="2">
        <f>2*(((H180/(H180+(C174-H180)))*(H180/C180))/((H180/(H180+(C174-H180))+(H180/C180))))</f>
        <v>0.42173913043478262</v>
      </c>
      <c r="R180" s="23">
        <f>2*(((I180/(I180+(C174-I180)))*(I180/C180))/((I180/(I180+(C174-I180))+(I180/C180))))</f>
        <v>0.42173913043478262</v>
      </c>
      <c r="S180" s="2">
        <f>2*(((J180/(J180+(C174-J180)))*(J180/C180))/((J180/(J180+(C174-J180))+(J180/C180))))</f>
        <v>0.42173913043478262</v>
      </c>
      <c r="T180" s="2">
        <f>2*(((K180/(K180+(C174-K180)))*(K180/C180))/((K180/(K180+(C174-K180))+(K180/C180))))</f>
        <v>0.42173913043478262</v>
      </c>
      <c r="U180" s="8">
        <f>2*(((L180/(L180+(C174-L180)))*(L180/C180))/((L180/(L180+(C174-L180))+(L180/C180))))</f>
        <v>0.43043478260869561</v>
      </c>
    </row>
    <row r="181" spans="1:21">
      <c r="A181" s="8"/>
      <c r="B181" s="2" t="s">
        <v>9</v>
      </c>
      <c r="C181" s="9">
        <v>249</v>
      </c>
      <c r="D181" s="2"/>
      <c r="E181" s="21"/>
      <c r="F181" s="22">
        <v>204</v>
      </c>
      <c r="G181" s="2">
        <v>204</v>
      </c>
      <c r="H181" s="2">
        <v>204</v>
      </c>
      <c r="I181" s="23">
        <v>204</v>
      </c>
      <c r="J181" s="2">
        <v>204</v>
      </c>
      <c r="K181" s="2">
        <v>204</v>
      </c>
      <c r="L181" s="8">
        <v>204</v>
      </c>
      <c r="M181" s="2"/>
      <c r="N181" s="2"/>
      <c r="O181" s="22">
        <f>2*(((F181/(F181+(C175-F181)))*(F181/C181))/((F181/(F181+(C175-F181))+(F181/C181))))</f>
        <v>0.57062937062937069</v>
      </c>
      <c r="P181" s="2">
        <f>2*(((G181/(G181+(C175-G181)))*(G181/C181))/((G181/(G181+(C175-G181))+(G181/C181))))</f>
        <v>0.57062937062937069</v>
      </c>
      <c r="Q181" s="2">
        <f>2*(((H181/(H181+(C175-H181)))*(H181/C181))/((H181/(H181+(C175-H181))+(H181/C181))))</f>
        <v>0.57062937062937069</v>
      </c>
      <c r="R181" s="23">
        <f>2*(((I181/(I181+(C175-I181)))*(I181/C181))/((I181/(I181+(C175-I181))+(I181/C181))))</f>
        <v>0.57062937062937069</v>
      </c>
      <c r="S181" s="2">
        <f>2*(((J181/(J181+(C175-J181)))*(J181/C181))/((J181/(J181+(C175-J181))+(J181/C181))))</f>
        <v>0.57062937062937069</v>
      </c>
      <c r="T181" s="2">
        <f>2*(((K181/(K181+(C175-K181)))*(K181/C181))/((K181/(K181+(C175-K181))+(K181/C181))))</f>
        <v>0.57062937062937069</v>
      </c>
      <c r="U181" s="8">
        <f>2*(((L181/(L181+(C175-L181)))*(L181/C181))/((L181/(L181+(C175-L181))+(L181/C181))))</f>
        <v>0.57062937062937069</v>
      </c>
    </row>
    <row r="182" spans="1:21">
      <c r="A182" s="8"/>
      <c r="B182" s="2" t="s">
        <v>10</v>
      </c>
      <c r="C182" s="9">
        <v>253</v>
      </c>
      <c r="D182" s="2"/>
      <c r="E182" s="2"/>
      <c r="F182" s="22">
        <v>100</v>
      </c>
      <c r="G182" s="2">
        <v>100</v>
      </c>
      <c r="H182" s="2">
        <v>100</v>
      </c>
      <c r="I182" s="23">
        <v>100</v>
      </c>
      <c r="J182" s="2">
        <v>100</v>
      </c>
      <c r="K182" s="2">
        <v>100</v>
      </c>
      <c r="L182" s="8">
        <v>100</v>
      </c>
      <c r="M182" s="2"/>
      <c r="N182" s="2"/>
      <c r="O182" s="22">
        <f>2*(((F182/(F182+(C176-F182)))*(F182/C182))/((F182/(F182+(C176-F182))+(F182/C182))))</f>
        <v>0.32679738562091504</v>
      </c>
      <c r="P182" s="2">
        <f>2*(((G182/(G182+(C176-G182)))*(G182/C182))/((G182/(G182+(C176-G182))+(G182/C182))))</f>
        <v>0.32679738562091504</v>
      </c>
      <c r="Q182" s="2">
        <f>2*(((H182/(H182+(C176-H182)))*(H182/C182))/((H182/(H182+(C176-H182))+(H182/C182))))</f>
        <v>0.32679738562091504</v>
      </c>
      <c r="R182" s="23">
        <f>2*(((I182/(I182+(C176-I182)))*(I182/C182))/((I182/(I182+(C176-I182))+(I182/C182))))</f>
        <v>0.32679738562091504</v>
      </c>
      <c r="S182" s="2">
        <f>2*(((J182/(J182+(C176-J182)))*(J182/C182))/((J182/(J182+(C176-J182))+(J182/C182))))</f>
        <v>0.32679738562091504</v>
      </c>
      <c r="T182" s="2">
        <f>2*(((K182/(K182+(C176-K182)))*(K182/C182))/((K182/(K182+(C176-K182))+(K182/C182))))</f>
        <v>0.32679738562091504</v>
      </c>
      <c r="U182" s="8">
        <f>2*(((L182/(L182+(C176-L182)))*(L182/C182))/((L182/(L182+(C176-L182))+(L182/C182))))</f>
        <v>0.32679738562091504</v>
      </c>
    </row>
    <row r="183" spans="1:21">
      <c r="A183" s="8"/>
      <c r="B183" s="2" t="s">
        <v>12</v>
      </c>
      <c r="C183" s="9">
        <v>100</v>
      </c>
      <c r="D183" s="2"/>
      <c r="E183" s="2"/>
      <c r="F183" s="22">
        <v>0</v>
      </c>
      <c r="G183" s="2">
        <v>0</v>
      </c>
      <c r="H183" s="2">
        <v>0</v>
      </c>
      <c r="I183" s="23">
        <v>0</v>
      </c>
      <c r="J183" s="2">
        <v>0</v>
      </c>
      <c r="K183" s="2">
        <v>0</v>
      </c>
      <c r="L183" s="8">
        <v>0</v>
      </c>
      <c r="M183" s="2"/>
      <c r="N183" s="2"/>
      <c r="O183" s="22" t="e">
        <f>2*(((F183/(F183+(C177-F183)))*(F183/C183))/((F183/(F183+(C177-F183))+(F183/C183))))</f>
        <v>#DIV/0!</v>
      </c>
      <c r="P183" s="2" t="e">
        <f>2*(((G183/(G183+(C177-G183)))*(G183/C183))/((G183/(G183+(C177-G183))+(G183/C183))))</f>
        <v>#DIV/0!</v>
      </c>
      <c r="Q183" s="2" t="e">
        <f>2*(((H183/(H183+(C177-H183)))*(H183/C183))/((H183/(H183+(C177-H183))+(H183/C183))))</f>
        <v>#DIV/0!</v>
      </c>
      <c r="R183" s="23" t="e">
        <f>2*(((I183/(I183+(C177-I183)))*(I183/C183))/((I183/(I183+(C177-I183))+(I183/C183))))</f>
        <v>#DIV/0!</v>
      </c>
      <c r="S183" s="2" t="e">
        <f>2*(((J183/(J183+(C177-J183)))*(J183/C183))/((J183/(J183+(C177-J183))+(J183/C183))))</f>
        <v>#DIV/0!</v>
      </c>
      <c r="T183" s="2" t="e">
        <f>2*(((K183/(K183+(C177-K183)))*(K183/C183))/((K183/(K183+(C177-K183))+(K183/C183))))</f>
        <v>#DIV/0!</v>
      </c>
      <c r="U183" s="8" t="e">
        <f>2*(((L183/(L183+(C177-L183)))*(L183/C183))/((L183/(L183+(C177-L183))+(L183/C183))))</f>
        <v>#DIV/0!</v>
      </c>
    </row>
    <row r="184" spans="1:21">
      <c r="A184" s="8"/>
      <c r="B184" s="2" t="s">
        <v>14</v>
      </c>
      <c r="C184" s="9">
        <v>10</v>
      </c>
      <c r="D184" s="2"/>
      <c r="E184" s="2"/>
      <c r="F184" s="22">
        <v>10</v>
      </c>
      <c r="G184" s="2">
        <v>10</v>
      </c>
      <c r="H184" s="2">
        <v>10</v>
      </c>
      <c r="I184" s="23">
        <v>10</v>
      </c>
      <c r="J184" s="2">
        <v>10</v>
      </c>
      <c r="K184" s="2">
        <v>10</v>
      </c>
      <c r="L184" s="8">
        <v>10</v>
      </c>
      <c r="M184" s="2"/>
      <c r="N184" s="2"/>
      <c r="O184" s="22">
        <f>2*(((F184/(F184+(C178-F184)))*(F184/C184))/((F184/(F184+(C178-F184))+(F184/C184))))</f>
        <v>7.1684587813620082E-2</v>
      </c>
      <c r="P184" s="2">
        <f>2*(((G184/(G184+(C178-G184)))*(G184/C184))/((G184/(G184+(C178-G184))+(G184/C184))))</f>
        <v>7.1684587813620082E-2</v>
      </c>
      <c r="Q184" s="2">
        <f>2*(((H184/(H184+(C178-H184)))*(H184/C184))/((H184/(H184+(C178-H184))+(H184/C184))))</f>
        <v>7.1684587813620082E-2</v>
      </c>
      <c r="R184" s="23">
        <f>2*(((I184/(I184+(C178-I184)))*(I184/C184))/((I184/(I184+(C178-I184))+(I184/C184))))</f>
        <v>7.1684587813620082E-2</v>
      </c>
      <c r="S184" s="2">
        <f>2*(((J184/(J184+(C178-J184)))*(J184/C184))/((J184/(J184+(C178-J184))+(J184/C184))))</f>
        <v>7.1684587813620082E-2</v>
      </c>
      <c r="T184" s="2">
        <f>2*(((K184/(K184+(C178-K184)))*(K184/C184))/((K184/(K184+(C178-K184))+(K184/C184))))</f>
        <v>7.1684587813620082E-2</v>
      </c>
      <c r="U184" s="8">
        <f>2*(((L184/(L184+(C178-L184)))*(L184/C184))/((L184/(L184+(C178-L184))+(L184/C184))))</f>
        <v>7.1684587813620082E-2</v>
      </c>
    </row>
    <row r="185" spans="1:21">
      <c r="A185" s="8"/>
      <c r="B185" s="2"/>
      <c r="C185" s="9"/>
      <c r="D185" s="2"/>
      <c r="E185" s="2"/>
      <c r="F185" s="22"/>
      <c r="G185" s="2"/>
      <c r="H185" s="2"/>
      <c r="J185" s="2"/>
      <c r="K185" s="2"/>
      <c r="L185" s="24"/>
      <c r="M185" s="2"/>
      <c r="N185" s="2"/>
      <c r="O185" s="22"/>
      <c r="P185" s="2"/>
      <c r="Q185" s="2"/>
      <c r="S185" s="2"/>
      <c r="T185" s="2"/>
      <c r="U185" s="24"/>
    </row>
    <row r="186" spans="1:21">
      <c r="A186" s="47" t="s">
        <v>19</v>
      </c>
      <c r="B186" s="4" t="s">
        <v>1</v>
      </c>
      <c r="C186" s="5" t="s">
        <v>2</v>
      </c>
      <c r="D186" s="4" t="s">
        <v>3</v>
      </c>
      <c r="E186" s="4" t="s">
        <v>4</v>
      </c>
      <c r="F186" s="6">
        <v>50</v>
      </c>
      <c r="G186" s="4">
        <v>100</v>
      </c>
      <c r="H186" s="4">
        <v>250</v>
      </c>
      <c r="I186" s="25">
        <v>500</v>
      </c>
      <c r="J186" s="4">
        <v>1000</v>
      </c>
      <c r="K186" s="4">
        <v>2500</v>
      </c>
      <c r="L186" s="3">
        <v>5000</v>
      </c>
      <c r="M186" s="4"/>
      <c r="N186" s="4" t="s">
        <v>5</v>
      </c>
      <c r="O186" s="6">
        <v>50</v>
      </c>
      <c r="P186" s="4">
        <v>100</v>
      </c>
      <c r="Q186" s="4">
        <v>250</v>
      </c>
      <c r="R186" s="25">
        <v>500</v>
      </c>
      <c r="S186" s="4">
        <v>1000</v>
      </c>
      <c r="T186" s="4">
        <v>2500</v>
      </c>
      <c r="U186" s="3">
        <v>5000</v>
      </c>
    </row>
    <row r="187" spans="1:21">
      <c r="A187" s="21"/>
      <c r="B187" s="2" t="s">
        <v>7</v>
      </c>
      <c r="C187" s="9">
        <f>SUM(D187:E187)</f>
        <v>127</v>
      </c>
      <c r="D187" s="2">
        <v>127</v>
      </c>
      <c r="E187" s="2">
        <v>0</v>
      </c>
      <c r="F187" s="10">
        <v>100</v>
      </c>
      <c r="G187" s="11">
        <v>100</v>
      </c>
      <c r="H187" s="11">
        <v>100</v>
      </c>
      <c r="I187" s="11">
        <v>100</v>
      </c>
      <c r="J187" s="11">
        <v>100</v>
      </c>
      <c r="K187" s="11">
        <v>100</v>
      </c>
      <c r="L187" s="12">
        <v>100</v>
      </c>
      <c r="M187" s="2"/>
      <c r="N187" s="2"/>
      <c r="O187" s="10">
        <f t="shared" ref="O187:U187" si="69">2*(((F187/(F187+($C$55-F187)))*(F187/$C$61))/((F187/(F187+($C$55-F187))+(F187/$C$61))))</f>
        <v>0.96153846153846145</v>
      </c>
      <c r="P187" s="11">
        <f t="shared" si="69"/>
        <v>0.96153846153846145</v>
      </c>
      <c r="Q187" s="11">
        <f t="shared" si="69"/>
        <v>0.96153846153846145</v>
      </c>
      <c r="R187" s="11">
        <f t="shared" si="69"/>
        <v>0.96153846153846145</v>
      </c>
      <c r="S187" s="11">
        <f t="shared" si="69"/>
        <v>0.96153846153846145</v>
      </c>
      <c r="T187" s="11">
        <f t="shared" si="69"/>
        <v>0.96153846153846145</v>
      </c>
      <c r="U187" s="12">
        <f t="shared" si="69"/>
        <v>0.96153846153846145</v>
      </c>
    </row>
    <row r="188" spans="1:21">
      <c r="A188" s="8"/>
      <c r="B188" s="2" t="s">
        <v>9</v>
      </c>
      <c r="C188" s="9">
        <f>SUM(D188:E188)</f>
        <v>274</v>
      </c>
      <c r="D188" s="2">
        <v>273</v>
      </c>
      <c r="E188" s="2">
        <v>1</v>
      </c>
      <c r="F188" s="10">
        <v>270</v>
      </c>
      <c r="G188" s="11">
        <v>270</v>
      </c>
      <c r="H188" s="11">
        <v>270</v>
      </c>
      <c r="I188" s="11">
        <v>270</v>
      </c>
      <c r="J188" s="11">
        <v>270</v>
      </c>
      <c r="K188" s="11">
        <v>270</v>
      </c>
      <c r="L188" s="12">
        <v>270</v>
      </c>
      <c r="M188" s="2"/>
      <c r="N188" s="2"/>
      <c r="O188" s="10">
        <f t="shared" ref="O188:U188" si="70">2*(((F188/(F188+($C$56-F188)))*(F188/$C$62))/((F188/(F188+($C$56-F188))+(F188/$C$62))))</f>
        <v>1.0131332082551592</v>
      </c>
      <c r="P188" s="11">
        <f t="shared" si="70"/>
        <v>1.0131332082551592</v>
      </c>
      <c r="Q188" s="11">
        <f t="shared" si="70"/>
        <v>1.0131332082551592</v>
      </c>
      <c r="R188" s="11">
        <f t="shared" si="70"/>
        <v>1.0131332082551592</v>
      </c>
      <c r="S188" s="11">
        <f t="shared" si="70"/>
        <v>1.0131332082551592</v>
      </c>
      <c r="T188" s="11">
        <f t="shared" si="70"/>
        <v>1.0131332082551592</v>
      </c>
      <c r="U188" s="12">
        <f t="shared" si="70"/>
        <v>1.0131332082551592</v>
      </c>
    </row>
    <row r="189" spans="1:21">
      <c r="A189" s="8"/>
      <c r="B189" s="2" t="s">
        <v>10</v>
      </c>
      <c r="C189" s="9">
        <f>SUM(D189:E189)</f>
        <v>147</v>
      </c>
      <c r="D189" s="2">
        <v>142</v>
      </c>
      <c r="E189" s="2">
        <v>5</v>
      </c>
      <c r="F189" s="10">
        <v>98</v>
      </c>
      <c r="G189" s="11">
        <v>98</v>
      </c>
      <c r="H189" s="11">
        <v>98</v>
      </c>
      <c r="I189" s="11">
        <v>99</v>
      </c>
      <c r="J189" s="11">
        <v>100</v>
      </c>
      <c r="K189" s="11">
        <v>102</v>
      </c>
      <c r="L189" s="12">
        <v>109</v>
      </c>
      <c r="M189" s="2"/>
      <c r="N189" s="2"/>
      <c r="O189" s="10">
        <f t="shared" ref="O189:U189" si="71">2*(((F189/(F189+($C$57-F189)))*(F189/$C$63))/((F189/(F189+($C$57-F189))+(F189/$C$63))))</f>
        <v>0.82008368200836812</v>
      </c>
      <c r="P189" s="11">
        <f t="shared" si="71"/>
        <v>0.82008368200836812</v>
      </c>
      <c r="Q189" s="11">
        <f t="shared" si="71"/>
        <v>0.82008368200836812</v>
      </c>
      <c r="R189" s="11">
        <f t="shared" si="71"/>
        <v>0.82845188284518834</v>
      </c>
      <c r="S189" s="11">
        <f t="shared" si="71"/>
        <v>0.83682008368200833</v>
      </c>
      <c r="T189" s="11">
        <f t="shared" si="71"/>
        <v>0.85355648535564865</v>
      </c>
      <c r="U189" s="12">
        <f t="shared" si="71"/>
        <v>0.91213389121338917</v>
      </c>
    </row>
    <row r="190" spans="1:21">
      <c r="A190" s="8"/>
      <c r="B190" s="2" t="s">
        <v>12</v>
      </c>
      <c r="C190" s="9">
        <f>SUM(D190:E190)</f>
        <v>275</v>
      </c>
      <c r="D190" s="2">
        <v>170</v>
      </c>
      <c r="E190" s="2">
        <v>105</v>
      </c>
      <c r="F190" s="10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2">
        <v>3</v>
      </c>
      <c r="M190" s="2"/>
      <c r="N190" s="2"/>
      <c r="O190" s="10" t="e">
        <f t="shared" ref="O190:U190" si="72">2*(((F190/(F190+($C$58-F190)))*(F190/$C$64))/((F190/(F190+($C$58-F190))+(F190/$C$64))))</f>
        <v>#DIV/0!</v>
      </c>
      <c r="P190" s="11" t="e">
        <f t="shared" si="72"/>
        <v>#DIV/0!</v>
      </c>
      <c r="Q190" s="11" t="e">
        <f t="shared" si="72"/>
        <v>#DIV/0!</v>
      </c>
      <c r="R190" s="11" t="e">
        <f t="shared" si="72"/>
        <v>#DIV/0!</v>
      </c>
      <c r="S190" s="11" t="e">
        <f t="shared" si="72"/>
        <v>#DIV/0!</v>
      </c>
      <c r="T190" s="11" t="e">
        <f t="shared" si="72"/>
        <v>#DIV/0!</v>
      </c>
      <c r="U190" s="12">
        <f t="shared" si="72"/>
        <v>1.834862385321101E-2</v>
      </c>
    </row>
    <row r="191" spans="1:21">
      <c r="A191" s="8"/>
      <c r="B191" s="2" t="s">
        <v>14</v>
      </c>
      <c r="C191" s="32">
        <f>SUM(D191:E191)</f>
        <v>41</v>
      </c>
      <c r="D191" s="33">
        <v>0</v>
      </c>
      <c r="E191" s="33">
        <v>41</v>
      </c>
      <c r="F191" s="34"/>
      <c r="G191" s="33"/>
      <c r="H191" s="33"/>
      <c r="I191" s="33"/>
      <c r="J191" s="33"/>
      <c r="K191" s="33"/>
      <c r="L191" s="35"/>
      <c r="M191" s="2"/>
      <c r="N191" s="2"/>
      <c r="O191" s="34" t="e">
        <f t="shared" ref="O191:U191" si="73">2*(((F191/(F191+($C$59-F191)))*(F191/$C$65))/((F191/(F191+($C$59-F191))+(F191/$C$65))))</f>
        <v>#DIV/0!</v>
      </c>
      <c r="P191" s="33" t="e">
        <f t="shared" si="73"/>
        <v>#DIV/0!</v>
      </c>
      <c r="Q191" s="33" t="e">
        <f t="shared" si="73"/>
        <v>#DIV/0!</v>
      </c>
      <c r="R191" s="33" t="e">
        <f t="shared" si="73"/>
        <v>#DIV/0!</v>
      </c>
      <c r="S191" s="33" t="e">
        <f t="shared" si="73"/>
        <v>#DIV/0!</v>
      </c>
      <c r="T191" s="33" t="e">
        <f t="shared" si="73"/>
        <v>#DIV/0!</v>
      </c>
      <c r="U191" s="35" t="e">
        <f t="shared" si="73"/>
        <v>#DIV/0!</v>
      </c>
    </row>
    <row r="192" spans="1:21">
      <c r="A192" s="8"/>
      <c r="B192" s="19"/>
      <c r="C192" s="17" t="s">
        <v>15</v>
      </c>
      <c r="D192" s="19"/>
      <c r="E192" s="19"/>
      <c r="F192" s="18"/>
      <c r="G192" s="19"/>
      <c r="H192" s="19"/>
      <c r="I192" s="19"/>
      <c r="J192" s="19"/>
      <c r="K192" s="19"/>
      <c r="L192" s="20"/>
      <c r="M192" s="19"/>
      <c r="N192" s="19"/>
      <c r="O192" s="18"/>
      <c r="P192" s="19"/>
      <c r="Q192" s="19"/>
      <c r="R192" s="19"/>
      <c r="S192" s="19"/>
      <c r="T192" s="19"/>
      <c r="U192" s="20"/>
    </row>
    <row r="193" spans="1:21">
      <c r="A193" s="8"/>
      <c r="B193" s="2" t="s">
        <v>7</v>
      </c>
      <c r="C193" s="9">
        <v>100</v>
      </c>
      <c r="D193" s="2"/>
      <c r="E193" s="21"/>
      <c r="F193" s="22">
        <v>100</v>
      </c>
      <c r="G193" s="2">
        <v>100</v>
      </c>
      <c r="H193" s="2">
        <v>100</v>
      </c>
      <c r="I193" s="23">
        <v>100</v>
      </c>
      <c r="J193" s="2">
        <v>100</v>
      </c>
      <c r="K193" s="2">
        <v>100</v>
      </c>
      <c r="L193" s="8">
        <v>100</v>
      </c>
      <c r="M193" s="2"/>
      <c r="N193" s="2"/>
      <c r="O193" s="22">
        <f t="shared" ref="O193:U193" si="74">2*(((F193/(F193+($C$55-F193)))*(F193/$C$61))/((F193/(F193+($C$55-F193))+(F193/$C$61))))</f>
        <v>0.96153846153846145</v>
      </c>
      <c r="P193" s="2">
        <f t="shared" si="74"/>
        <v>0.96153846153846145</v>
      </c>
      <c r="Q193" s="2">
        <f t="shared" si="74"/>
        <v>0.96153846153846145</v>
      </c>
      <c r="R193" s="23">
        <f t="shared" si="74"/>
        <v>0.96153846153846145</v>
      </c>
      <c r="S193" s="2">
        <f t="shared" si="74"/>
        <v>0.96153846153846145</v>
      </c>
      <c r="T193" s="2">
        <f t="shared" si="74"/>
        <v>0.96153846153846145</v>
      </c>
      <c r="U193" s="8">
        <f t="shared" si="74"/>
        <v>0.96153846153846145</v>
      </c>
    </row>
    <row r="194" spans="1:21">
      <c r="A194" s="8"/>
      <c r="B194" s="2" t="s">
        <v>9</v>
      </c>
      <c r="C194" s="9">
        <v>249</v>
      </c>
      <c r="D194" s="2"/>
      <c r="E194" s="21"/>
      <c r="F194" s="22">
        <v>229</v>
      </c>
      <c r="G194" s="2">
        <v>229</v>
      </c>
      <c r="H194" s="2">
        <v>229</v>
      </c>
      <c r="I194" s="23">
        <v>229</v>
      </c>
      <c r="J194" s="2">
        <v>229</v>
      </c>
      <c r="K194" s="2">
        <v>229</v>
      </c>
      <c r="L194" s="8">
        <v>229</v>
      </c>
      <c r="M194" s="2"/>
      <c r="N194" s="2"/>
      <c r="O194" s="22">
        <f t="shared" ref="O194:U194" si="75">2*(((F194/(F194+($C$56-F194)))*(F194/$C$62))/((F194/(F194+($C$56-F194))+(F194/$C$62))))</f>
        <v>0.85928705440900555</v>
      </c>
      <c r="P194" s="2">
        <f t="shared" si="75"/>
        <v>0.85928705440900555</v>
      </c>
      <c r="Q194" s="2">
        <f t="shared" si="75"/>
        <v>0.85928705440900555</v>
      </c>
      <c r="R194" s="23">
        <f t="shared" si="75"/>
        <v>0.85928705440900555</v>
      </c>
      <c r="S194" s="2">
        <f t="shared" si="75"/>
        <v>0.85928705440900555</v>
      </c>
      <c r="T194" s="2">
        <f t="shared" si="75"/>
        <v>0.85928705440900555</v>
      </c>
      <c r="U194" s="8">
        <f t="shared" si="75"/>
        <v>0.85928705440900555</v>
      </c>
    </row>
    <row r="195" spans="1:21">
      <c r="A195" s="8"/>
      <c r="B195" s="2" t="s">
        <v>10</v>
      </c>
      <c r="C195" s="9">
        <v>253</v>
      </c>
      <c r="D195" s="2"/>
      <c r="E195" s="2"/>
      <c r="F195" s="22">
        <v>98</v>
      </c>
      <c r="G195" s="2">
        <v>98</v>
      </c>
      <c r="H195" s="2">
        <v>98</v>
      </c>
      <c r="I195" s="23">
        <v>99</v>
      </c>
      <c r="J195" s="2">
        <v>100</v>
      </c>
      <c r="K195" s="2">
        <v>102</v>
      </c>
      <c r="L195" s="8">
        <v>109</v>
      </c>
      <c r="M195" s="2"/>
      <c r="N195" s="2"/>
      <c r="O195" s="22">
        <f t="shared" ref="O195:U195" si="76">2*(((F195/(F195+($C$57-F195)))*(F195/$C$63))/((F195/(F195+($C$57-F195))+(F195/$C$63))))</f>
        <v>0.82008368200836812</v>
      </c>
      <c r="P195" s="2">
        <f t="shared" si="76"/>
        <v>0.82008368200836812</v>
      </c>
      <c r="Q195" s="2">
        <f t="shared" si="76"/>
        <v>0.82008368200836812</v>
      </c>
      <c r="R195" s="23">
        <f t="shared" si="76"/>
        <v>0.82845188284518834</v>
      </c>
      <c r="S195" s="2">
        <f t="shared" si="76"/>
        <v>0.83682008368200833</v>
      </c>
      <c r="T195" s="2">
        <f t="shared" si="76"/>
        <v>0.85355648535564865</v>
      </c>
      <c r="U195" s="8">
        <f t="shared" si="76"/>
        <v>0.91213389121338917</v>
      </c>
    </row>
    <row r="196" spans="1:21">
      <c r="A196" s="8"/>
      <c r="B196" s="2" t="s">
        <v>12</v>
      </c>
      <c r="C196" s="9">
        <v>100</v>
      </c>
      <c r="D196" s="2"/>
      <c r="E196" s="2"/>
      <c r="F196" s="22">
        <v>0</v>
      </c>
      <c r="G196" s="2">
        <v>0</v>
      </c>
      <c r="H196" s="2">
        <v>0</v>
      </c>
      <c r="I196" s="23">
        <v>0</v>
      </c>
      <c r="J196" s="2">
        <v>0</v>
      </c>
      <c r="K196" s="2">
        <v>0</v>
      </c>
      <c r="L196" s="8">
        <v>2</v>
      </c>
      <c r="M196" s="2"/>
      <c r="N196" s="2"/>
      <c r="O196" s="22" t="e">
        <f t="shared" ref="O196:U196" si="77">2*(((F196/(F196+($C$58-F196)))*(F196/$C$64))/((F196/(F196+($C$58-F196))+(F196/$C$64))))</f>
        <v>#DIV/0!</v>
      </c>
      <c r="P196" s="2" t="e">
        <f t="shared" si="77"/>
        <v>#DIV/0!</v>
      </c>
      <c r="Q196" s="2" t="e">
        <f t="shared" si="77"/>
        <v>#DIV/0!</v>
      </c>
      <c r="R196" s="23" t="e">
        <f t="shared" si="77"/>
        <v>#DIV/0!</v>
      </c>
      <c r="S196" s="2" t="e">
        <f t="shared" si="77"/>
        <v>#DIV/0!</v>
      </c>
      <c r="T196" s="2" t="e">
        <f t="shared" si="77"/>
        <v>#DIV/0!</v>
      </c>
      <c r="U196" s="8">
        <f t="shared" si="77"/>
        <v>1.2232415902140673E-2</v>
      </c>
    </row>
    <row r="197" spans="1:21">
      <c r="A197" s="36"/>
      <c r="B197" s="37" t="s">
        <v>14</v>
      </c>
      <c r="C197" s="38">
        <v>10</v>
      </c>
      <c r="D197" s="39"/>
      <c r="E197" s="39"/>
      <c r="F197" s="40"/>
      <c r="G197" s="41"/>
      <c r="H197" s="41"/>
      <c r="I197" s="41"/>
      <c r="J197" s="41"/>
      <c r="K197" s="41"/>
      <c r="L197" s="42"/>
      <c r="M197" s="39"/>
      <c r="N197" s="39"/>
      <c r="O197" s="40" t="e">
        <f t="shared" ref="O197:U197" si="78">2*(((F197/(F197+($C$59-F197)))*(F197/$C$65))/((F197/(F197+($C$59-F197))+(F197/$C$65))))</f>
        <v>#DIV/0!</v>
      </c>
      <c r="P197" s="41" t="e">
        <f t="shared" si="78"/>
        <v>#DIV/0!</v>
      </c>
      <c r="Q197" s="41" t="e">
        <f t="shared" si="78"/>
        <v>#DIV/0!</v>
      </c>
      <c r="R197" s="41" t="e">
        <f t="shared" si="78"/>
        <v>#DIV/0!</v>
      </c>
      <c r="S197" s="41" t="e">
        <f t="shared" si="78"/>
        <v>#DIV/0!</v>
      </c>
      <c r="T197" s="41" t="e">
        <f t="shared" si="78"/>
        <v>#DIV/0!</v>
      </c>
      <c r="U197" s="42" t="e">
        <f t="shared" si="78"/>
        <v>#DIV/0!</v>
      </c>
    </row>
  </sheetData>
  <mergeCells count="2">
    <mergeCell ref="F1:L1"/>
    <mergeCell ref="O1:U1"/>
  </mergeCells>
  <pageMargins left="0.78749999999999998" right="0.78749999999999998" top="1.05277777777778" bottom="1.05277777777778" header="0.78749999999999998" footer="0.78749999999999998"/>
  <pageSetup paperSize="9" firstPageNumber="0" orientation="portrait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10206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</dc:creator>
  <cp:lastModifiedBy>Gilles Fischer</cp:lastModifiedBy>
  <cp:revision>113</cp:revision>
  <dcterms:created xsi:type="dcterms:W3CDTF">2019-12-10T10:40:46Z</dcterms:created>
  <dcterms:modified xsi:type="dcterms:W3CDTF">2020-01-31T16:00:18Z</dcterms:modified>
  <dc:language>en-US</dc:language>
</cp:coreProperties>
</file>